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Zucker_d/"/>
    </mc:Choice>
  </mc:AlternateContent>
  <xr:revisionPtr revIDLastSave="0" documentId="13_ncr:1_{FC461DE4-B265-4F48-991A-0B34A624C986}" xr6:coauthVersionLast="47" xr6:coauthVersionMax="47" xr10:uidLastSave="{00000000-0000-0000-0000-000000000000}"/>
  <bookViews>
    <workbookView xWindow="0" yWindow="500" windowWidth="21720" windowHeight="21920" firstSheet="1" activeTab="1" xr2:uid="{00000000-000D-0000-FFFF-FFFF00000000}"/>
  </bookViews>
  <sheets>
    <sheet name="AB22-Grafik" sheetId="12" r:id="rId1"/>
    <sheet name="Grafik Zucker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4" l="1"/>
  <c r="F39" i="14"/>
  <c r="F40" i="14"/>
  <c r="F41" i="14"/>
  <c r="F42" i="14"/>
  <c r="F37" i="14"/>
  <c r="D37" i="14"/>
  <c r="D38" i="14"/>
  <c r="D42" i="14"/>
  <c r="D40" i="14"/>
  <c r="D41" i="14"/>
  <c r="D39" i="14"/>
</calcChain>
</file>

<file path=xl/sharedStrings.xml><?xml version="1.0" encoding="utf-8"?>
<sst xmlns="http://schemas.openxmlformats.org/spreadsheetml/2006/main" count="30" uniqueCount="25">
  <si>
    <t>Menge (Tonnen)</t>
  </si>
  <si>
    <t>Gesamthandel</t>
  </si>
  <si>
    <t>Frankreich</t>
  </si>
  <si>
    <t>Deutschland</t>
  </si>
  <si>
    <t>Tschechien</t>
  </si>
  <si>
    <t>Polen</t>
  </si>
  <si>
    <t>Paraguay</t>
  </si>
  <si>
    <t>CostaRica</t>
  </si>
  <si>
    <t>Mauritius</t>
  </si>
  <si>
    <t>Österreich</t>
  </si>
  <si>
    <t>Eswatini</t>
  </si>
  <si>
    <t>Importe von Rüben- und Rohrzucker (1701)</t>
  </si>
  <si>
    <t>Quelle: BAZG</t>
  </si>
  <si>
    <t>Preis franko Zollgrenze (Fr./100kg)</t>
  </si>
  <si>
    <t>Aussenhandel Zuckerrüben und Zucker</t>
  </si>
  <si>
    <t>Import</t>
  </si>
  <si>
    <t>Export</t>
  </si>
  <si>
    <t>EU (t)</t>
  </si>
  <si>
    <t>Nicht-EU (t)</t>
  </si>
  <si>
    <t>EU (Fr.)</t>
  </si>
  <si>
    <t>Nicht-EU (Fr.)</t>
  </si>
  <si>
    <t>Rohr-, Rübenzucker, Saccharose (1701)</t>
  </si>
  <si>
    <t>andere Zucker (1702)</t>
  </si>
  <si>
    <t>Rüben-, Rohr-, Invertzuckersirupe (1702.9032)</t>
  </si>
  <si>
    <t>Zuckerrüben (1212.9190)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</si>
</sst>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D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7" fillId="0" borderId="0" xfId="1"/>
    <xf numFmtId="0" fontId="8" fillId="0" borderId="0" xfId="1" applyFont="1"/>
    <xf numFmtId="0" fontId="9" fillId="2" borderId="1" xfId="1" applyFont="1" applyFill="1" applyBorder="1"/>
    <xf numFmtId="0" fontId="9" fillId="2" borderId="0" xfId="1" applyFont="1" applyFill="1"/>
    <xf numFmtId="3" fontId="10" fillId="3" borderId="0" xfId="1" applyNumberFormat="1" applyFont="1" applyFill="1"/>
    <xf numFmtId="0" fontId="0" fillId="0" borderId="0" xfId="1" applyFont="1"/>
    <xf numFmtId="0" fontId="9" fillId="2" borderId="1" xfId="1" applyFont="1" applyFill="1" applyBorder="1" applyAlignment="1">
      <alignment wrapText="1"/>
    </xf>
    <xf numFmtId="0" fontId="1" fillId="0" borderId="0" xfId="14"/>
    <xf numFmtId="0" fontId="11" fillId="2" borderId="3" xfId="1" applyFont="1" applyFill="1" applyBorder="1"/>
    <xf numFmtId="3" fontId="10" fillId="3" borderId="0" xfId="15" applyNumberFormat="1" applyFont="1" applyFill="1"/>
    <xf numFmtId="0" fontId="9" fillId="2" borderId="0" xfId="15" applyFont="1" applyFill="1"/>
    <xf numFmtId="0" fontId="9" fillId="2" borderId="3" xfId="15" applyFont="1" applyFill="1" applyBorder="1"/>
    <xf numFmtId="0" fontId="9" fillId="2" borderId="2" xfId="15" applyFont="1" applyFill="1" applyBorder="1"/>
    <xf numFmtId="0" fontId="8" fillId="0" borderId="0" xfId="15" applyFont="1"/>
    <xf numFmtId="3" fontId="7" fillId="0" borderId="0" xfId="1" applyNumberFormat="1"/>
  </cellXfs>
  <cellStyles count="16">
    <cellStyle name="Komma 2" xfId="2" xr:uid="{00000000-0005-0000-0000-000000000000}"/>
    <cellStyle name="Komma 2 2" xfId="6" xr:uid="{00000000-0005-0000-0000-000001000000}"/>
    <cellStyle name="Komma 3" xfId="4" xr:uid="{00000000-0005-0000-0000-000002000000}"/>
    <cellStyle name="Komma 4" xfId="8" xr:uid="{00000000-0005-0000-0000-000003000000}"/>
    <cellStyle name="Komma 4 2" xfId="11" xr:uid="{00000000-0005-0000-0000-000004000000}"/>
    <cellStyle name="Komma 5" xfId="10" xr:uid="{00000000-0005-0000-0000-000005000000}"/>
    <cellStyle name="Komma 6" xfId="12" xr:uid="{00000000-0005-0000-0000-000006000000}"/>
    <cellStyle name="Prozent 2" xfId="3" xr:uid="{00000000-0005-0000-0000-000007000000}"/>
    <cellStyle name="Prozent 3" xfId="9" xr:uid="{00000000-0005-0000-0000-000008000000}"/>
    <cellStyle name="Standard" xfId="0" builtinId="0"/>
    <cellStyle name="Standard 2" xfId="1" xr:uid="{00000000-0005-0000-0000-00000A000000}"/>
    <cellStyle name="Standard 3" xfId="5" xr:uid="{00000000-0005-0000-0000-00000B000000}"/>
    <cellStyle name="Standard 4" xfId="7" xr:uid="{00000000-0005-0000-0000-00000C000000}"/>
    <cellStyle name="Standard 5" xfId="13" xr:uid="{00000000-0005-0000-0000-00000D000000}"/>
    <cellStyle name="Standard 5 2" xfId="14" xr:uid="{FD3C337C-C9F7-4E1F-89DC-24B5C3D14CF5}"/>
    <cellStyle name="Standard 6" xfId="15" xr:uid="{8047FC50-DC75-4881-B0A0-B9EBD3B16D07}"/>
  </cellStyles>
  <dxfs count="0"/>
  <tableStyles count="0" defaultTableStyle="TableStyleMedium2" defaultPivotStyle="PivotStyleLight16"/>
  <colors>
    <mruColors>
      <color rgb="FFF5B5AD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Importe von Rüben- und Rohrzucker (1701)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3754743505359044E-2"/>
          <c:y val="0.13499466753499173"/>
          <c:w val="0.84629856252488567"/>
          <c:h val="0.66540959511212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'AB22-Grafik'!$C$2</c:f>
              <c:strCache>
                <c:ptCount val="1"/>
                <c:pt idx="0">
                  <c:v>Menge (Tonnen)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'AB22-Grafik'!$A$3:$B$72</c:f>
              <c:multiLvlStrCache>
                <c:ptCount val="70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2015</c:v>
                  </c:pt>
                  <c:pt idx="29">
                    <c:v>2016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5">
                    <c:v>2015</c:v>
                  </c:pt>
                  <c:pt idx="36">
                    <c:v>2016</c:v>
                  </c:pt>
                  <c:pt idx="37">
                    <c:v>2017</c:v>
                  </c:pt>
                  <c:pt idx="38">
                    <c:v>2018</c:v>
                  </c:pt>
                  <c:pt idx="39">
                    <c:v>2019</c:v>
                  </c:pt>
                  <c:pt idx="40">
                    <c:v>2020</c:v>
                  </c:pt>
                  <c:pt idx="41">
                    <c:v>2021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</c:v>
                  </c:pt>
                  <c:pt idx="63">
                    <c:v>2015</c:v>
                  </c:pt>
                  <c:pt idx="64">
                    <c:v>2016</c:v>
                  </c:pt>
                  <c:pt idx="65">
                    <c:v>2017</c:v>
                  </c:pt>
                  <c:pt idx="66">
                    <c:v>2018</c:v>
                  </c:pt>
                  <c:pt idx="67">
                    <c:v>2019</c:v>
                  </c:pt>
                  <c:pt idx="68">
                    <c:v>2020</c:v>
                  </c:pt>
                  <c:pt idx="69">
                    <c:v>2021</c:v>
                  </c:pt>
                </c:lvl>
                <c:lvl>
                  <c:pt idx="0">
                    <c:v>Gesamthandel</c:v>
                  </c:pt>
                  <c:pt idx="7">
                    <c:v>Frankreich</c:v>
                  </c:pt>
                  <c:pt idx="14">
                    <c:v>Deutschland</c:v>
                  </c:pt>
                  <c:pt idx="21">
                    <c:v>Tschechien</c:v>
                  </c:pt>
                  <c:pt idx="28">
                    <c:v>Polen</c:v>
                  </c:pt>
                  <c:pt idx="35">
                    <c:v>Paraguay</c:v>
                  </c:pt>
                  <c:pt idx="42">
                    <c:v>CostaRica</c:v>
                  </c:pt>
                  <c:pt idx="49">
                    <c:v>Mauritius</c:v>
                  </c:pt>
                  <c:pt idx="56">
                    <c:v>Österreich</c:v>
                  </c:pt>
                  <c:pt idx="63">
                    <c:v>Eswatini</c:v>
                  </c:pt>
                </c:lvl>
              </c:multiLvlStrCache>
            </c:multiLvlStrRef>
          </c:cat>
          <c:val>
            <c:numRef>
              <c:f>'AB22-Grafik'!$C$3:$C$72</c:f>
              <c:numCache>
                <c:formatCode>#,##0</c:formatCode>
                <c:ptCount val="70"/>
                <c:pt idx="0">
                  <c:v>98922</c:v>
                </c:pt>
                <c:pt idx="1">
                  <c:v>96899</c:v>
                </c:pt>
                <c:pt idx="2">
                  <c:v>92479</c:v>
                </c:pt>
                <c:pt idx="3">
                  <c:v>79770</c:v>
                </c:pt>
                <c:pt idx="4">
                  <c:v>78082</c:v>
                </c:pt>
                <c:pt idx="5">
                  <c:v>91308</c:v>
                </c:pt>
                <c:pt idx="6">
                  <c:v>84752</c:v>
                </c:pt>
                <c:pt idx="7">
                  <c:v>41899</c:v>
                </c:pt>
                <c:pt idx="8">
                  <c:v>43098</c:v>
                </c:pt>
                <c:pt idx="9">
                  <c:v>19401</c:v>
                </c:pt>
                <c:pt idx="10">
                  <c:v>22219</c:v>
                </c:pt>
                <c:pt idx="11">
                  <c:v>30786</c:v>
                </c:pt>
                <c:pt idx="12">
                  <c:v>29481</c:v>
                </c:pt>
                <c:pt idx="13">
                  <c:v>21863</c:v>
                </c:pt>
                <c:pt idx="14">
                  <c:v>30220</c:v>
                </c:pt>
                <c:pt idx="15">
                  <c:v>18845</c:v>
                </c:pt>
                <c:pt idx="16">
                  <c:v>18291</c:v>
                </c:pt>
                <c:pt idx="17">
                  <c:v>30327</c:v>
                </c:pt>
                <c:pt idx="18">
                  <c:v>17576</c:v>
                </c:pt>
                <c:pt idx="19">
                  <c:v>22296</c:v>
                </c:pt>
                <c:pt idx="20">
                  <c:v>32083</c:v>
                </c:pt>
                <c:pt idx="21">
                  <c:v>5327</c:v>
                </c:pt>
                <c:pt idx="22">
                  <c:v>16428</c:v>
                </c:pt>
                <c:pt idx="23">
                  <c:v>25726</c:v>
                </c:pt>
                <c:pt idx="24">
                  <c:v>8744</c:v>
                </c:pt>
                <c:pt idx="25">
                  <c:v>289</c:v>
                </c:pt>
                <c:pt idx="26">
                  <c:v>55</c:v>
                </c:pt>
                <c:pt idx="27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14660</c:v>
                </c:pt>
                <c:pt idx="33">
                  <c:v>21674</c:v>
                </c:pt>
                <c:pt idx="34">
                  <c:v>13496</c:v>
                </c:pt>
                <c:pt idx="35">
                  <c:v>4071</c:v>
                </c:pt>
                <c:pt idx="36">
                  <c:v>4355</c:v>
                </c:pt>
                <c:pt idx="37">
                  <c:v>3952</c:v>
                </c:pt>
                <c:pt idx="38">
                  <c:v>5159</c:v>
                </c:pt>
                <c:pt idx="39">
                  <c:v>4744</c:v>
                </c:pt>
                <c:pt idx="40">
                  <c:v>6267</c:v>
                </c:pt>
                <c:pt idx="41">
                  <c:v>5409</c:v>
                </c:pt>
                <c:pt idx="42">
                  <c:v>2083</c:v>
                </c:pt>
                <c:pt idx="43">
                  <c:v>1602</c:v>
                </c:pt>
                <c:pt idx="44">
                  <c:v>3454</c:v>
                </c:pt>
                <c:pt idx="45">
                  <c:v>4120</c:v>
                </c:pt>
                <c:pt idx="46">
                  <c:v>2070</c:v>
                </c:pt>
                <c:pt idx="47">
                  <c:v>3058</c:v>
                </c:pt>
                <c:pt idx="48">
                  <c:v>3634</c:v>
                </c:pt>
                <c:pt idx="49">
                  <c:v>3325</c:v>
                </c:pt>
                <c:pt idx="50">
                  <c:v>3049</c:v>
                </c:pt>
                <c:pt idx="51">
                  <c:v>2376</c:v>
                </c:pt>
                <c:pt idx="52">
                  <c:v>3368</c:v>
                </c:pt>
                <c:pt idx="53">
                  <c:v>3305</c:v>
                </c:pt>
                <c:pt idx="54">
                  <c:v>3072</c:v>
                </c:pt>
                <c:pt idx="55">
                  <c:v>739</c:v>
                </c:pt>
                <c:pt idx="56">
                  <c:v>740</c:v>
                </c:pt>
                <c:pt idx="57">
                  <c:v>3058</c:v>
                </c:pt>
                <c:pt idx="58">
                  <c:v>14632</c:v>
                </c:pt>
                <c:pt idx="59">
                  <c:v>227</c:v>
                </c:pt>
                <c:pt idx="60">
                  <c:v>251</c:v>
                </c:pt>
                <c:pt idx="61">
                  <c:v>219</c:v>
                </c:pt>
                <c:pt idx="62">
                  <c:v>83</c:v>
                </c:pt>
                <c:pt idx="63">
                  <c:v>145</c:v>
                </c:pt>
                <c:pt idx="64">
                  <c:v>135</c:v>
                </c:pt>
                <c:pt idx="65">
                  <c:v>75</c:v>
                </c:pt>
                <c:pt idx="66">
                  <c:v>1151</c:v>
                </c:pt>
                <c:pt idx="67">
                  <c:v>876</c:v>
                </c:pt>
                <c:pt idx="68">
                  <c:v>714</c:v>
                </c:pt>
                <c:pt idx="69">
                  <c:v>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8-4034-A21B-CF89FD6A2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-27"/>
        <c:axId val="570216616"/>
        <c:axId val="570216944"/>
      </c:barChart>
      <c:lineChart>
        <c:grouping val="standard"/>
        <c:varyColors val="0"/>
        <c:ser>
          <c:idx val="1"/>
          <c:order val="1"/>
          <c:tx>
            <c:strRef>
              <c:f>'AB22-Grafik'!$D$2</c:f>
              <c:strCache>
                <c:ptCount val="1"/>
                <c:pt idx="0">
                  <c:v>Preis franko Zollgrenze (Fr./100kg)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'AB22-Grafik'!$A$3:$B$72</c:f>
              <c:multiLvlStrCache>
                <c:ptCount val="70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2015</c:v>
                  </c:pt>
                  <c:pt idx="29">
                    <c:v>2016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5">
                    <c:v>2015</c:v>
                  </c:pt>
                  <c:pt idx="36">
                    <c:v>2016</c:v>
                  </c:pt>
                  <c:pt idx="37">
                    <c:v>2017</c:v>
                  </c:pt>
                  <c:pt idx="38">
                    <c:v>2018</c:v>
                  </c:pt>
                  <c:pt idx="39">
                    <c:v>2019</c:v>
                  </c:pt>
                  <c:pt idx="40">
                    <c:v>2020</c:v>
                  </c:pt>
                  <c:pt idx="41">
                    <c:v>2021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</c:v>
                  </c:pt>
                  <c:pt idx="63">
                    <c:v>2015</c:v>
                  </c:pt>
                  <c:pt idx="64">
                    <c:v>2016</c:v>
                  </c:pt>
                  <c:pt idx="65">
                    <c:v>2017</c:v>
                  </c:pt>
                  <c:pt idx="66">
                    <c:v>2018</c:v>
                  </c:pt>
                  <c:pt idx="67">
                    <c:v>2019</c:v>
                  </c:pt>
                  <c:pt idx="68">
                    <c:v>2020</c:v>
                  </c:pt>
                  <c:pt idx="69">
                    <c:v>2021</c:v>
                  </c:pt>
                </c:lvl>
                <c:lvl>
                  <c:pt idx="0">
                    <c:v>Gesamthandel</c:v>
                  </c:pt>
                  <c:pt idx="7">
                    <c:v>Frankreich</c:v>
                  </c:pt>
                  <c:pt idx="14">
                    <c:v>Deutschland</c:v>
                  </c:pt>
                  <c:pt idx="21">
                    <c:v>Tschechien</c:v>
                  </c:pt>
                  <c:pt idx="28">
                    <c:v>Polen</c:v>
                  </c:pt>
                  <c:pt idx="35">
                    <c:v>Paraguay</c:v>
                  </c:pt>
                  <c:pt idx="42">
                    <c:v>CostaRica</c:v>
                  </c:pt>
                  <c:pt idx="49">
                    <c:v>Mauritius</c:v>
                  </c:pt>
                  <c:pt idx="56">
                    <c:v>Österreich</c:v>
                  </c:pt>
                  <c:pt idx="63">
                    <c:v>Eswatini</c:v>
                  </c:pt>
                </c:lvl>
              </c:multiLvlStrCache>
            </c:multiLvlStrRef>
          </c:cat>
          <c:val>
            <c:numRef>
              <c:f>'AB22-Grafik'!$D$3:$D$72</c:f>
              <c:numCache>
                <c:formatCode>#,##0</c:formatCode>
                <c:ptCount val="70"/>
                <c:pt idx="0">
                  <c:v>55.088717373283998</c:v>
                </c:pt>
                <c:pt idx="1">
                  <c:v>56.143253284347622</c:v>
                </c:pt>
                <c:pt idx="2">
                  <c:v>62.215998226624421</c:v>
                </c:pt>
                <c:pt idx="3">
                  <c:v>64.143933809702901</c:v>
                </c:pt>
                <c:pt idx="4">
                  <c:v>57.502870059680845</c:v>
                </c:pt>
                <c:pt idx="5">
                  <c:v>57.33029416918562</c:v>
                </c:pt>
                <c:pt idx="6">
                  <c:v>62.261853407589207</c:v>
                </c:pt>
                <c:pt idx="7">
                  <c:v>47.319019547005894</c:v>
                </c:pt>
                <c:pt idx="8">
                  <c:v>45.406898231936516</c:v>
                </c:pt>
                <c:pt idx="9">
                  <c:v>56.180114427091382</c:v>
                </c:pt>
                <c:pt idx="10">
                  <c:v>48.171794410189477</c:v>
                </c:pt>
                <c:pt idx="11">
                  <c:v>45.501617618397972</c:v>
                </c:pt>
                <c:pt idx="12">
                  <c:v>49.026929208642855</c:v>
                </c:pt>
                <c:pt idx="13">
                  <c:v>53.738013996249364</c:v>
                </c:pt>
                <c:pt idx="14">
                  <c:v>50.766075446724024</c:v>
                </c:pt>
                <c:pt idx="15">
                  <c:v>62.126702042982217</c:v>
                </c:pt>
                <c:pt idx="16">
                  <c:v>66.545454048439126</c:v>
                </c:pt>
                <c:pt idx="17">
                  <c:v>55.200154977412865</c:v>
                </c:pt>
                <c:pt idx="18">
                  <c:v>57.212824305871642</c:v>
                </c:pt>
                <c:pt idx="19">
                  <c:v>59.877072120559738</c:v>
                </c:pt>
                <c:pt idx="20">
                  <c:v>57.179169653710687</c:v>
                </c:pt>
                <c:pt idx="21">
                  <c:v>43.668593955321946</c:v>
                </c:pt>
                <c:pt idx="22">
                  <c:v>44.634368151935718</c:v>
                </c:pt>
                <c:pt idx="23">
                  <c:v>47.28998678379849</c:v>
                </c:pt>
                <c:pt idx="24">
                  <c:v>53.786047575480325</c:v>
                </c:pt>
                <c:pt idx="25">
                  <c:v>99.648442906574388</c:v>
                </c:pt>
                <c:pt idx="26">
                  <c:v>61.470909090909096</c:v>
                </c:pt>
                <c:pt idx="27">
                  <c:v>182.93333333333334</c:v>
                </c:pt>
                <c:pt idx="31">
                  <c:v>202.8</c:v>
                </c:pt>
                <c:pt idx="32">
                  <c:v>35.485457025920873</c:v>
                </c:pt>
                <c:pt idx="33">
                  <c:v>38.489540463227833</c:v>
                </c:pt>
                <c:pt idx="34">
                  <c:v>42.573755186721989</c:v>
                </c:pt>
                <c:pt idx="35">
                  <c:v>92.536059936133626</c:v>
                </c:pt>
                <c:pt idx="36">
                  <c:v>86.521446613088401</c:v>
                </c:pt>
                <c:pt idx="37">
                  <c:v>93.686918016194326</c:v>
                </c:pt>
                <c:pt idx="38">
                  <c:v>103.16921884086064</c:v>
                </c:pt>
                <c:pt idx="39">
                  <c:v>100.86509274873524</c:v>
                </c:pt>
                <c:pt idx="40">
                  <c:v>82.333173767352804</c:v>
                </c:pt>
                <c:pt idx="41">
                  <c:v>82.471140691440183</c:v>
                </c:pt>
                <c:pt idx="42">
                  <c:v>81.471195391262597</c:v>
                </c:pt>
                <c:pt idx="43">
                  <c:v>86.016104868913857</c:v>
                </c:pt>
                <c:pt idx="44">
                  <c:v>83.850839606253629</c:v>
                </c:pt>
                <c:pt idx="45">
                  <c:v>81.793228155339804</c:v>
                </c:pt>
                <c:pt idx="46">
                  <c:v>84.006086956521742</c:v>
                </c:pt>
                <c:pt idx="47">
                  <c:v>72.813603662524528</c:v>
                </c:pt>
                <c:pt idx="48">
                  <c:v>76.937919647771054</c:v>
                </c:pt>
                <c:pt idx="49">
                  <c:v>78.834345864661657</c:v>
                </c:pt>
                <c:pt idx="50">
                  <c:v>79.280091833387999</c:v>
                </c:pt>
                <c:pt idx="51">
                  <c:v>81.932533670033678</c:v>
                </c:pt>
                <c:pt idx="52">
                  <c:v>82.032185273159143</c:v>
                </c:pt>
                <c:pt idx="53">
                  <c:v>76.024054462934942</c:v>
                </c:pt>
                <c:pt idx="54">
                  <c:v>78.117838541666657</c:v>
                </c:pt>
                <c:pt idx="55">
                  <c:v>88.318132611637353</c:v>
                </c:pt>
                <c:pt idx="56">
                  <c:v>51.45</c:v>
                </c:pt>
                <c:pt idx="57">
                  <c:v>53.380706344015699</c:v>
                </c:pt>
                <c:pt idx="58">
                  <c:v>51.947553307818474</c:v>
                </c:pt>
                <c:pt idx="59">
                  <c:v>183.80220264317182</c:v>
                </c:pt>
                <c:pt idx="60">
                  <c:v>145.84462151394422</c:v>
                </c:pt>
                <c:pt idx="61">
                  <c:v>156.77534246575343</c:v>
                </c:pt>
                <c:pt idx="62">
                  <c:v>209.79518072289156</c:v>
                </c:pt>
                <c:pt idx="63">
                  <c:v>86.235862068965517</c:v>
                </c:pt>
                <c:pt idx="64">
                  <c:v>98.882222222222225</c:v>
                </c:pt>
                <c:pt idx="65">
                  <c:v>138.59866666666667</c:v>
                </c:pt>
                <c:pt idx="66">
                  <c:v>79.762467419635101</c:v>
                </c:pt>
                <c:pt idx="67">
                  <c:v>76.907191780821918</c:v>
                </c:pt>
                <c:pt idx="68">
                  <c:v>73.061204481792714</c:v>
                </c:pt>
                <c:pt idx="69">
                  <c:v>69.143497876857751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8-4034-A21B-CF89FD6A2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055248"/>
        <c:axId val="666051640"/>
      </c:lineChart>
      <c:catAx>
        <c:axId val="57021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216944"/>
        <c:crosses val="autoZero"/>
        <c:auto val="1"/>
        <c:lblAlgn val="ctr"/>
        <c:lblOffset val="100"/>
        <c:noMultiLvlLbl val="0"/>
      </c:catAx>
      <c:valAx>
        <c:axId val="57021694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216616"/>
        <c:crosses val="autoZero"/>
        <c:crossBetween val="between"/>
        <c:majorUnit val="20000"/>
        <c:minorUnit val="10000"/>
        <c:dispUnits>
          <c:builtInUnit val="thousands"/>
          <c:dispUnitsLbl>
            <c:layout>
              <c:manualLayout>
                <c:xMode val="edge"/>
                <c:yMode val="edge"/>
                <c:x val="2.0639834881320948E-3"/>
                <c:y val="0.3106018518518518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de-CH"/>
                    <a:t>in 1000 Tonnen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valAx>
        <c:axId val="666051640"/>
        <c:scaling>
          <c:orientation val="minMax"/>
          <c:max val="1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 Fr. je 100 kg</a:t>
                </a:r>
              </a:p>
            </c:rich>
          </c:tx>
          <c:layout>
            <c:manualLayout>
              <c:xMode val="edge"/>
              <c:yMode val="edge"/>
              <c:x val="0.96242509933936271"/>
              <c:y val="0.2871259842519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055248"/>
        <c:crosses val="max"/>
        <c:crossBetween val="between"/>
        <c:majorUnit val="30"/>
        <c:minorUnit val="15"/>
      </c:valAx>
      <c:catAx>
        <c:axId val="66605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6051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3372500264094"/>
          <c:y val="0.18576334208223969"/>
          <c:w val="0.39418816940119927"/>
          <c:h val="7.7453195919209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2</xdr:row>
      <xdr:rowOff>80961</xdr:rowOff>
    </xdr:from>
    <xdr:to>
      <xdr:col>12</xdr:col>
      <xdr:colOff>666750</xdr:colOff>
      <xdr:row>19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0.86454</cdr:x>
      <cdr:y>0.93804</cdr:y>
    </cdr:from>
    <cdr:to>
      <cdr:x>1</cdr:x>
      <cdr:y>0.98597</cdr:y>
    </cdr:to>
    <cdr:sp macro="" textlink="">
      <cdr:nvSpPr>
        <cdr:cNvPr id="2" name="Textfeld 3"/>
        <cdr:cNvSpPr txBox="1"/>
      </cdr:nvSpPr>
      <cdr:spPr>
        <a:xfrm xmlns:a="http://schemas.openxmlformats.org/drawingml/2006/main">
          <a:off x="5410201" y="2595564"/>
          <a:ext cx="847724" cy="132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/>
            <a:t>Quelle: BAZG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281420</xdr:colOff>
      <xdr:row>24</xdr:row>
      <xdr:rowOff>99580</xdr:rowOff>
    </xdr:from>
    <xdr:to>
      <xdr:col>20</xdr:col>
      <xdr:colOff>567170</xdr:colOff>
      <xdr:row>25</xdr:row>
      <xdr:rowOff>90920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3573C38-0DDB-4ADF-A60F-AC43404D0CC1}"/>
            </a:ext>
          </a:extLst>
        </xdr:cNvPr>
        <xdr:cNvSpPr txBox="1"/>
      </xdr:nvSpPr>
      <xdr:spPr>
        <a:xfrm>
          <a:off x="12153380" y="4122940"/>
          <a:ext cx="910590" cy="158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/>
            <a:t>Quelle: BAZG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opLeftCell="A4" workbookViewId="0">
      <selection activeCell="D2" sqref="D2"/>
    </sheetView>
  </sheetViews>
  <sheetFormatPr baseColWidth="10" defaultColWidth="11.5" defaultRowHeight="15" x14ac:dyDescent="0.2"/>
  <cols>
    <col min="1" max="2" width="11.5" style="1"/>
    <col min="3" max="3" width="15.6640625" style="1" bestFit="1" customWidth="1"/>
    <col min="4" max="4" width="20.5" style="1" customWidth="1"/>
    <col min="5" max="16384" width="11.5" style="1"/>
  </cols>
  <sheetData>
    <row r="1" spans="1:4" x14ac:dyDescent="0.2">
      <c r="A1" s="2" t="s">
        <v>11</v>
      </c>
    </row>
    <row r="2" spans="1:4" x14ac:dyDescent="0.2">
      <c r="A2" s="3"/>
      <c r="B2" s="3"/>
      <c r="C2" s="7" t="s">
        <v>0</v>
      </c>
      <c r="D2" s="7" t="s">
        <v>13</v>
      </c>
    </row>
    <row r="3" spans="1:4" x14ac:dyDescent="0.2">
      <c r="A3" s="4" t="s">
        <v>1</v>
      </c>
      <c r="B3" s="4">
        <v>2015</v>
      </c>
      <c r="C3" s="5">
        <v>98922</v>
      </c>
      <c r="D3" s="5">
        <v>55.088717373283998</v>
      </c>
    </row>
    <row r="4" spans="1:4" x14ac:dyDescent="0.2">
      <c r="A4" s="4"/>
      <c r="B4" s="4">
        <v>2016</v>
      </c>
      <c r="C4" s="5">
        <v>96899</v>
      </c>
      <c r="D4" s="5">
        <v>56.143253284347622</v>
      </c>
    </row>
    <row r="5" spans="1:4" x14ac:dyDescent="0.2">
      <c r="A5" s="4"/>
      <c r="B5" s="4">
        <v>2017</v>
      </c>
      <c r="C5" s="5">
        <v>92479</v>
      </c>
      <c r="D5" s="5">
        <v>62.215998226624421</v>
      </c>
    </row>
    <row r="6" spans="1:4" x14ac:dyDescent="0.2">
      <c r="A6" s="4"/>
      <c r="B6" s="4">
        <v>2018</v>
      </c>
      <c r="C6" s="5">
        <v>79770</v>
      </c>
      <c r="D6" s="5">
        <v>64.143933809702901</v>
      </c>
    </row>
    <row r="7" spans="1:4" x14ac:dyDescent="0.2">
      <c r="A7" s="4"/>
      <c r="B7" s="4">
        <v>2019</v>
      </c>
      <c r="C7" s="5">
        <v>78082</v>
      </c>
      <c r="D7" s="5">
        <v>57.502870059680845</v>
      </c>
    </row>
    <row r="8" spans="1:4" x14ac:dyDescent="0.2">
      <c r="A8" s="4"/>
      <c r="B8" s="4">
        <v>2020</v>
      </c>
      <c r="C8" s="5">
        <v>91308</v>
      </c>
      <c r="D8" s="5">
        <v>57.33029416918562</v>
      </c>
    </row>
    <row r="9" spans="1:4" x14ac:dyDescent="0.2">
      <c r="A9" s="4"/>
      <c r="B9" s="4">
        <v>2021</v>
      </c>
      <c r="C9" s="5">
        <v>84752</v>
      </c>
      <c r="D9" s="5">
        <v>62.261853407589207</v>
      </c>
    </row>
    <row r="10" spans="1:4" x14ac:dyDescent="0.2">
      <c r="A10" s="4" t="s">
        <v>2</v>
      </c>
      <c r="B10" s="4">
        <v>2015</v>
      </c>
      <c r="C10" s="5">
        <v>41899</v>
      </c>
      <c r="D10" s="5">
        <v>47.319019547005894</v>
      </c>
    </row>
    <row r="11" spans="1:4" x14ac:dyDescent="0.2">
      <c r="A11" s="4"/>
      <c r="B11" s="4">
        <v>2016</v>
      </c>
      <c r="C11" s="5">
        <v>43098</v>
      </c>
      <c r="D11" s="5">
        <v>45.406898231936516</v>
      </c>
    </row>
    <row r="12" spans="1:4" x14ac:dyDescent="0.2">
      <c r="A12" s="4"/>
      <c r="B12" s="4">
        <v>2017</v>
      </c>
      <c r="C12" s="5">
        <v>19401</v>
      </c>
      <c r="D12" s="5">
        <v>56.180114427091382</v>
      </c>
    </row>
    <row r="13" spans="1:4" x14ac:dyDescent="0.2">
      <c r="A13" s="4"/>
      <c r="B13" s="4">
        <v>2018</v>
      </c>
      <c r="C13" s="5">
        <v>22219</v>
      </c>
      <c r="D13" s="5">
        <v>48.171794410189477</v>
      </c>
    </row>
    <row r="14" spans="1:4" x14ac:dyDescent="0.2">
      <c r="A14" s="4"/>
      <c r="B14" s="4">
        <v>2019</v>
      </c>
      <c r="C14" s="5">
        <v>30786</v>
      </c>
      <c r="D14" s="5">
        <v>45.501617618397972</v>
      </c>
    </row>
    <row r="15" spans="1:4" x14ac:dyDescent="0.2">
      <c r="A15" s="4"/>
      <c r="B15" s="4">
        <v>2020</v>
      </c>
      <c r="C15" s="5">
        <v>29481</v>
      </c>
      <c r="D15" s="5">
        <v>49.026929208642855</v>
      </c>
    </row>
    <row r="16" spans="1:4" x14ac:dyDescent="0.2">
      <c r="A16" s="4"/>
      <c r="B16" s="4">
        <v>2021</v>
      </c>
      <c r="C16" s="5">
        <v>21863</v>
      </c>
      <c r="D16" s="5">
        <v>53.738013996249364</v>
      </c>
    </row>
    <row r="17" spans="1:4" x14ac:dyDescent="0.2">
      <c r="A17" s="4" t="s">
        <v>3</v>
      </c>
      <c r="B17" s="4">
        <v>2015</v>
      </c>
      <c r="C17" s="5">
        <v>30220</v>
      </c>
      <c r="D17" s="5">
        <v>50.766075446724024</v>
      </c>
    </row>
    <row r="18" spans="1:4" x14ac:dyDescent="0.2">
      <c r="A18" s="4"/>
      <c r="B18" s="4">
        <v>2016</v>
      </c>
      <c r="C18" s="5">
        <v>18845</v>
      </c>
      <c r="D18" s="5">
        <v>62.126702042982217</v>
      </c>
    </row>
    <row r="19" spans="1:4" x14ac:dyDescent="0.2">
      <c r="A19" s="4"/>
      <c r="B19" s="4">
        <v>2017</v>
      </c>
      <c r="C19" s="5">
        <v>18291</v>
      </c>
      <c r="D19" s="5">
        <v>66.545454048439126</v>
      </c>
    </row>
    <row r="20" spans="1:4" x14ac:dyDescent="0.2">
      <c r="A20" s="4"/>
      <c r="B20" s="4">
        <v>2018</v>
      </c>
      <c r="C20" s="5">
        <v>30327</v>
      </c>
      <c r="D20" s="5">
        <v>55.200154977412865</v>
      </c>
    </row>
    <row r="21" spans="1:4" x14ac:dyDescent="0.2">
      <c r="A21" s="4"/>
      <c r="B21" s="4">
        <v>2019</v>
      </c>
      <c r="C21" s="5">
        <v>17576</v>
      </c>
      <c r="D21" s="5">
        <v>57.212824305871642</v>
      </c>
    </row>
    <row r="22" spans="1:4" x14ac:dyDescent="0.2">
      <c r="A22" s="4"/>
      <c r="B22" s="4">
        <v>2020</v>
      </c>
      <c r="C22" s="5">
        <v>22296</v>
      </c>
      <c r="D22" s="5">
        <v>59.877072120559738</v>
      </c>
    </row>
    <row r="23" spans="1:4" x14ac:dyDescent="0.2">
      <c r="A23" s="4"/>
      <c r="B23" s="4">
        <v>2021</v>
      </c>
      <c r="C23" s="5">
        <v>32083</v>
      </c>
      <c r="D23" s="5">
        <v>57.179169653710687</v>
      </c>
    </row>
    <row r="24" spans="1:4" x14ac:dyDescent="0.2">
      <c r="A24" s="4" t="s">
        <v>4</v>
      </c>
      <c r="B24" s="4">
        <v>2015</v>
      </c>
      <c r="C24" s="5">
        <v>5327</v>
      </c>
      <c r="D24" s="5">
        <v>43.668593955321946</v>
      </c>
    </row>
    <row r="25" spans="1:4" x14ac:dyDescent="0.2">
      <c r="A25" s="4"/>
      <c r="B25" s="4">
        <v>2016</v>
      </c>
      <c r="C25" s="5">
        <v>16428</v>
      </c>
      <c r="D25" s="5">
        <v>44.634368151935718</v>
      </c>
    </row>
    <row r="26" spans="1:4" x14ac:dyDescent="0.2">
      <c r="A26" s="4"/>
      <c r="B26" s="4">
        <v>2017</v>
      </c>
      <c r="C26" s="5">
        <v>25726</v>
      </c>
      <c r="D26" s="5">
        <v>47.28998678379849</v>
      </c>
    </row>
    <row r="27" spans="1:4" x14ac:dyDescent="0.2">
      <c r="A27" s="4"/>
      <c r="B27" s="4">
        <v>2018</v>
      </c>
      <c r="C27" s="5">
        <v>8744</v>
      </c>
      <c r="D27" s="5">
        <v>53.786047575480325</v>
      </c>
    </row>
    <row r="28" spans="1:4" x14ac:dyDescent="0.2">
      <c r="A28" s="4"/>
      <c r="B28" s="4">
        <v>2019</v>
      </c>
      <c r="C28" s="5">
        <v>289</v>
      </c>
      <c r="D28" s="5">
        <v>99.648442906574388</v>
      </c>
    </row>
    <row r="29" spans="1:4" x14ac:dyDescent="0.2">
      <c r="A29" s="4"/>
      <c r="B29" s="4">
        <v>2020</v>
      </c>
      <c r="C29" s="5">
        <v>55</v>
      </c>
      <c r="D29" s="5">
        <v>61.470909090909096</v>
      </c>
    </row>
    <row r="30" spans="1:4" x14ac:dyDescent="0.2">
      <c r="A30" s="4"/>
      <c r="B30" s="4">
        <v>2021</v>
      </c>
      <c r="C30" s="5">
        <v>3</v>
      </c>
      <c r="D30" s="5">
        <v>182.93333333333334</v>
      </c>
    </row>
    <row r="31" spans="1:4" x14ac:dyDescent="0.2">
      <c r="A31" s="4" t="s">
        <v>5</v>
      </c>
      <c r="B31" s="4">
        <v>2015</v>
      </c>
      <c r="C31" s="5"/>
      <c r="D31" s="5"/>
    </row>
    <row r="32" spans="1:4" x14ac:dyDescent="0.2">
      <c r="A32" s="4"/>
      <c r="B32" s="4">
        <v>2016</v>
      </c>
      <c r="C32" s="5">
        <v>0</v>
      </c>
      <c r="D32" s="5"/>
    </row>
    <row r="33" spans="1:4" x14ac:dyDescent="0.2">
      <c r="A33" s="4"/>
      <c r="B33" s="4">
        <v>2017</v>
      </c>
      <c r="C33" s="5">
        <v>0</v>
      </c>
      <c r="D33" s="5"/>
    </row>
    <row r="34" spans="1:4" x14ac:dyDescent="0.2">
      <c r="A34" s="4"/>
      <c r="B34" s="4">
        <v>2018</v>
      </c>
      <c r="C34" s="5">
        <v>2</v>
      </c>
      <c r="D34" s="5">
        <v>202.8</v>
      </c>
    </row>
    <row r="35" spans="1:4" x14ac:dyDescent="0.2">
      <c r="A35" s="4"/>
      <c r="B35" s="4">
        <v>2019</v>
      </c>
      <c r="C35" s="5">
        <v>14660</v>
      </c>
      <c r="D35" s="5">
        <v>35.485457025920873</v>
      </c>
    </row>
    <row r="36" spans="1:4" x14ac:dyDescent="0.2">
      <c r="A36" s="4"/>
      <c r="B36" s="4">
        <v>2020</v>
      </c>
      <c r="C36" s="5">
        <v>21674</v>
      </c>
      <c r="D36" s="5">
        <v>38.489540463227833</v>
      </c>
    </row>
    <row r="37" spans="1:4" x14ac:dyDescent="0.2">
      <c r="A37" s="4"/>
      <c r="B37" s="4">
        <v>2021</v>
      </c>
      <c r="C37" s="5">
        <v>13496</v>
      </c>
      <c r="D37" s="5">
        <v>42.573755186721989</v>
      </c>
    </row>
    <row r="38" spans="1:4" x14ac:dyDescent="0.2">
      <c r="A38" s="4" t="s">
        <v>6</v>
      </c>
      <c r="B38" s="4">
        <v>2015</v>
      </c>
      <c r="C38" s="5">
        <v>4071</v>
      </c>
      <c r="D38" s="5">
        <v>92.536059936133626</v>
      </c>
    </row>
    <row r="39" spans="1:4" x14ac:dyDescent="0.2">
      <c r="A39" s="4"/>
      <c r="B39" s="4">
        <v>2016</v>
      </c>
      <c r="C39" s="5">
        <v>4355</v>
      </c>
      <c r="D39" s="5">
        <v>86.521446613088401</v>
      </c>
    </row>
    <row r="40" spans="1:4" x14ac:dyDescent="0.2">
      <c r="A40" s="4"/>
      <c r="B40" s="4">
        <v>2017</v>
      </c>
      <c r="C40" s="5">
        <v>3952</v>
      </c>
      <c r="D40" s="5">
        <v>93.686918016194326</v>
      </c>
    </row>
    <row r="41" spans="1:4" x14ac:dyDescent="0.2">
      <c r="A41" s="4"/>
      <c r="B41" s="4">
        <v>2018</v>
      </c>
      <c r="C41" s="5">
        <v>5159</v>
      </c>
      <c r="D41" s="5">
        <v>103.16921884086064</v>
      </c>
    </row>
    <row r="42" spans="1:4" x14ac:dyDescent="0.2">
      <c r="A42" s="4"/>
      <c r="B42" s="4">
        <v>2019</v>
      </c>
      <c r="C42" s="5">
        <v>4744</v>
      </c>
      <c r="D42" s="5">
        <v>100.86509274873524</v>
      </c>
    </row>
    <row r="43" spans="1:4" x14ac:dyDescent="0.2">
      <c r="A43" s="4"/>
      <c r="B43" s="4">
        <v>2020</v>
      </c>
      <c r="C43" s="5">
        <v>6267</v>
      </c>
      <c r="D43" s="5">
        <v>82.333173767352804</v>
      </c>
    </row>
    <row r="44" spans="1:4" x14ac:dyDescent="0.2">
      <c r="A44" s="4"/>
      <c r="B44" s="4">
        <v>2021</v>
      </c>
      <c r="C44" s="5">
        <v>5409</v>
      </c>
      <c r="D44" s="5">
        <v>82.471140691440183</v>
      </c>
    </row>
    <row r="45" spans="1:4" x14ac:dyDescent="0.2">
      <c r="A45" s="4" t="s">
        <v>7</v>
      </c>
      <c r="B45" s="4">
        <v>2015</v>
      </c>
      <c r="C45" s="5">
        <v>2083</v>
      </c>
      <c r="D45" s="5">
        <v>81.471195391262597</v>
      </c>
    </row>
    <row r="46" spans="1:4" x14ac:dyDescent="0.2">
      <c r="A46" s="4"/>
      <c r="B46" s="4">
        <v>2016</v>
      </c>
      <c r="C46" s="5">
        <v>1602</v>
      </c>
      <c r="D46" s="5">
        <v>86.016104868913857</v>
      </c>
    </row>
    <row r="47" spans="1:4" x14ac:dyDescent="0.2">
      <c r="A47" s="4"/>
      <c r="B47" s="4">
        <v>2017</v>
      </c>
      <c r="C47" s="5">
        <v>3454</v>
      </c>
      <c r="D47" s="5">
        <v>83.850839606253629</v>
      </c>
    </row>
    <row r="48" spans="1:4" x14ac:dyDescent="0.2">
      <c r="A48" s="4"/>
      <c r="B48" s="4">
        <v>2018</v>
      </c>
      <c r="C48" s="5">
        <v>4120</v>
      </c>
      <c r="D48" s="5">
        <v>81.793228155339804</v>
      </c>
    </row>
    <row r="49" spans="1:4" x14ac:dyDescent="0.2">
      <c r="A49" s="4"/>
      <c r="B49" s="4">
        <v>2019</v>
      </c>
      <c r="C49" s="5">
        <v>2070</v>
      </c>
      <c r="D49" s="5">
        <v>84.006086956521742</v>
      </c>
    </row>
    <row r="50" spans="1:4" x14ac:dyDescent="0.2">
      <c r="A50" s="4"/>
      <c r="B50" s="4">
        <v>2020</v>
      </c>
      <c r="C50" s="5">
        <v>3058</v>
      </c>
      <c r="D50" s="5">
        <v>72.813603662524528</v>
      </c>
    </row>
    <row r="51" spans="1:4" x14ac:dyDescent="0.2">
      <c r="A51" s="4"/>
      <c r="B51" s="4">
        <v>2021</v>
      </c>
      <c r="C51" s="5">
        <v>3634</v>
      </c>
      <c r="D51" s="5">
        <v>76.937919647771054</v>
      </c>
    </row>
    <row r="52" spans="1:4" x14ac:dyDescent="0.2">
      <c r="A52" s="4" t="s">
        <v>8</v>
      </c>
      <c r="B52" s="4">
        <v>2015</v>
      </c>
      <c r="C52" s="5">
        <v>3325</v>
      </c>
      <c r="D52" s="5">
        <v>78.834345864661657</v>
      </c>
    </row>
    <row r="53" spans="1:4" x14ac:dyDescent="0.2">
      <c r="A53" s="4"/>
      <c r="B53" s="4">
        <v>2016</v>
      </c>
      <c r="C53" s="5">
        <v>3049</v>
      </c>
      <c r="D53" s="5">
        <v>79.280091833387999</v>
      </c>
    </row>
    <row r="54" spans="1:4" x14ac:dyDescent="0.2">
      <c r="A54" s="4"/>
      <c r="B54" s="4">
        <v>2017</v>
      </c>
      <c r="C54" s="5">
        <v>2376</v>
      </c>
      <c r="D54" s="5">
        <v>81.932533670033678</v>
      </c>
    </row>
    <row r="55" spans="1:4" x14ac:dyDescent="0.2">
      <c r="A55" s="4"/>
      <c r="B55" s="4">
        <v>2018</v>
      </c>
      <c r="C55" s="5">
        <v>3368</v>
      </c>
      <c r="D55" s="5">
        <v>82.032185273159143</v>
      </c>
    </row>
    <row r="56" spans="1:4" x14ac:dyDescent="0.2">
      <c r="A56" s="4"/>
      <c r="B56" s="4">
        <v>2019</v>
      </c>
      <c r="C56" s="5">
        <v>3305</v>
      </c>
      <c r="D56" s="5">
        <v>76.024054462934942</v>
      </c>
    </row>
    <row r="57" spans="1:4" x14ac:dyDescent="0.2">
      <c r="A57" s="4"/>
      <c r="B57" s="4">
        <v>2020</v>
      </c>
      <c r="C57" s="5">
        <v>3072</v>
      </c>
      <c r="D57" s="5">
        <v>78.117838541666657</v>
      </c>
    </row>
    <row r="58" spans="1:4" x14ac:dyDescent="0.2">
      <c r="A58" s="4"/>
      <c r="B58" s="4">
        <v>2021</v>
      </c>
      <c r="C58" s="5">
        <v>739</v>
      </c>
      <c r="D58" s="5">
        <v>88.318132611637353</v>
      </c>
    </row>
    <row r="59" spans="1:4" x14ac:dyDescent="0.2">
      <c r="A59" s="4" t="s">
        <v>9</v>
      </c>
      <c r="B59" s="4">
        <v>2015</v>
      </c>
      <c r="C59" s="5">
        <v>740</v>
      </c>
      <c r="D59" s="5">
        <v>51.45</v>
      </c>
    </row>
    <row r="60" spans="1:4" x14ac:dyDescent="0.2">
      <c r="A60" s="4"/>
      <c r="B60" s="4">
        <v>2016</v>
      </c>
      <c r="C60" s="5">
        <v>3058</v>
      </c>
      <c r="D60" s="5">
        <v>53.380706344015699</v>
      </c>
    </row>
    <row r="61" spans="1:4" x14ac:dyDescent="0.2">
      <c r="A61" s="4"/>
      <c r="B61" s="4">
        <v>2017</v>
      </c>
      <c r="C61" s="5">
        <v>14632</v>
      </c>
      <c r="D61" s="5">
        <v>51.947553307818474</v>
      </c>
    </row>
    <row r="62" spans="1:4" x14ac:dyDescent="0.2">
      <c r="A62" s="4"/>
      <c r="B62" s="4">
        <v>2018</v>
      </c>
      <c r="C62" s="5">
        <v>227</v>
      </c>
      <c r="D62" s="5">
        <v>183.80220264317182</v>
      </c>
    </row>
    <row r="63" spans="1:4" x14ac:dyDescent="0.2">
      <c r="A63" s="4"/>
      <c r="B63" s="4">
        <v>2019</v>
      </c>
      <c r="C63" s="5">
        <v>251</v>
      </c>
      <c r="D63" s="5">
        <v>145.84462151394422</v>
      </c>
    </row>
    <row r="64" spans="1:4" x14ac:dyDescent="0.2">
      <c r="A64" s="4"/>
      <c r="B64" s="4">
        <v>2020</v>
      </c>
      <c r="C64" s="5">
        <v>219</v>
      </c>
      <c r="D64" s="5">
        <v>156.77534246575343</v>
      </c>
    </row>
    <row r="65" spans="1:4" x14ac:dyDescent="0.2">
      <c r="A65" s="4"/>
      <c r="B65" s="4">
        <v>2021</v>
      </c>
      <c r="C65" s="5">
        <v>83</v>
      </c>
      <c r="D65" s="5">
        <v>209.79518072289156</v>
      </c>
    </row>
    <row r="66" spans="1:4" x14ac:dyDescent="0.2">
      <c r="A66" s="4" t="s">
        <v>10</v>
      </c>
      <c r="B66" s="4">
        <v>2015</v>
      </c>
      <c r="C66" s="5">
        <v>145</v>
      </c>
      <c r="D66" s="5">
        <v>86.235862068965517</v>
      </c>
    </row>
    <row r="67" spans="1:4" x14ac:dyDescent="0.2">
      <c r="A67" s="4"/>
      <c r="B67" s="4">
        <v>2016</v>
      </c>
      <c r="C67" s="5">
        <v>135</v>
      </c>
      <c r="D67" s="5">
        <v>98.882222222222225</v>
      </c>
    </row>
    <row r="68" spans="1:4" x14ac:dyDescent="0.2">
      <c r="A68" s="4"/>
      <c r="B68" s="4">
        <v>2017</v>
      </c>
      <c r="C68" s="5">
        <v>75</v>
      </c>
      <c r="D68" s="5">
        <v>138.59866666666667</v>
      </c>
    </row>
    <row r="69" spans="1:4" x14ac:dyDescent="0.2">
      <c r="A69" s="4"/>
      <c r="B69" s="4">
        <v>2018</v>
      </c>
      <c r="C69" s="5">
        <v>1151</v>
      </c>
      <c r="D69" s="5">
        <v>79.762467419635101</v>
      </c>
    </row>
    <row r="70" spans="1:4" x14ac:dyDescent="0.2">
      <c r="A70" s="4"/>
      <c r="B70" s="4">
        <v>2019</v>
      </c>
      <c r="C70" s="5">
        <v>876</v>
      </c>
      <c r="D70" s="5">
        <v>76.907191780821918</v>
      </c>
    </row>
    <row r="71" spans="1:4" x14ac:dyDescent="0.2">
      <c r="A71" s="4"/>
      <c r="B71" s="4">
        <v>2020</v>
      </c>
      <c r="C71" s="5">
        <v>714</v>
      </c>
      <c r="D71" s="5">
        <v>73.061204481792714</v>
      </c>
    </row>
    <row r="72" spans="1:4" x14ac:dyDescent="0.2">
      <c r="A72" s="4"/>
      <c r="B72" s="4">
        <v>2021</v>
      </c>
      <c r="C72" s="5">
        <v>3768</v>
      </c>
      <c r="D72" s="5">
        <v>69.143497876857751</v>
      </c>
    </row>
    <row r="74" spans="1:4" x14ac:dyDescent="0.2">
      <c r="A74" s="6" t="s">
        <v>12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ECEB-4416-481D-A5BF-99EC9DF70992}">
  <dimension ref="A1:J42"/>
  <sheetViews>
    <sheetView tabSelected="1" topLeftCell="L1" zoomScale="122" zoomScaleNormal="122" workbookViewId="0">
      <selection activeCell="H41" sqref="H41"/>
    </sheetView>
  </sheetViews>
  <sheetFormatPr baseColWidth="10" defaultColWidth="9.1640625" defaultRowHeight="15" x14ac:dyDescent="0.2"/>
  <cols>
    <col min="1" max="1" width="32.1640625" style="1" bestFit="1" customWidth="1"/>
    <col min="2" max="2" width="5.5" style="1" bestFit="1" customWidth="1"/>
    <col min="3" max="3" width="6.5" style="1" bestFit="1" customWidth="1"/>
    <col min="4" max="4" width="10.83203125" style="1" bestFit="1" customWidth="1"/>
    <col min="5" max="5" width="8.6640625" style="1" bestFit="1" customWidth="1"/>
    <col min="6" max="6" width="12.5" style="1" bestFit="1" customWidth="1"/>
    <col min="7" max="7" width="6.5" style="8" bestFit="1" customWidth="1"/>
    <col min="8" max="8" width="10.83203125" style="1" bestFit="1" customWidth="1"/>
    <col min="9" max="9" width="8.5" style="1" bestFit="1" customWidth="1"/>
    <col min="10" max="10" width="12.5" style="1" bestFit="1" customWidth="1"/>
    <col min="11" max="16384" width="9.1640625" style="1"/>
  </cols>
  <sheetData>
    <row r="1" spans="1:10" x14ac:dyDescent="0.2">
      <c r="A1" s="14" t="s">
        <v>14</v>
      </c>
    </row>
    <row r="2" spans="1:10" x14ac:dyDescent="0.2">
      <c r="A2" s="13"/>
      <c r="B2" s="13"/>
      <c r="C2" s="13" t="s">
        <v>15</v>
      </c>
      <c r="D2" s="13"/>
      <c r="E2" s="13"/>
      <c r="F2" s="13"/>
      <c r="G2" s="13" t="s">
        <v>16</v>
      </c>
      <c r="H2" s="13"/>
      <c r="I2" s="13"/>
      <c r="J2" s="13"/>
    </row>
    <row r="3" spans="1:10" x14ac:dyDescent="0.2">
      <c r="A3" s="9"/>
      <c r="B3" s="12"/>
      <c r="C3" s="12" t="s">
        <v>17</v>
      </c>
      <c r="D3" s="12" t="s">
        <v>18</v>
      </c>
      <c r="E3" s="12" t="s">
        <v>19</v>
      </c>
      <c r="F3" s="9" t="s">
        <v>20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1:10" x14ac:dyDescent="0.2">
      <c r="A4" s="11" t="s">
        <v>24</v>
      </c>
      <c r="B4" s="11">
        <v>2015</v>
      </c>
      <c r="C4" s="10">
        <v>22790</v>
      </c>
      <c r="D4" s="10">
        <v>1</v>
      </c>
      <c r="E4" s="10">
        <v>2878071</v>
      </c>
      <c r="F4" s="10">
        <v>1454</v>
      </c>
      <c r="G4" s="10">
        <v>0</v>
      </c>
      <c r="H4" s="10">
        <v>0</v>
      </c>
      <c r="I4" s="10">
        <v>0</v>
      </c>
      <c r="J4" s="10">
        <v>0</v>
      </c>
    </row>
    <row r="5" spans="1:10" x14ac:dyDescent="0.2">
      <c r="A5" s="11"/>
      <c r="B5" s="11">
        <v>2016</v>
      </c>
      <c r="C5" s="10">
        <v>96403</v>
      </c>
      <c r="D5" s="10">
        <v>0</v>
      </c>
      <c r="E5" s="10">
        <v>7122471</v>
      </c>
      <c r="F5" s="10">
        <v>0</v>
      </c>
      <c r="G5" s="10">
        <v>-13</v>
      </c>
      <c r="H5" s="10">
        <v>0</v>
      </c>
      <c r="I5" s="10">
        <v>-901</v>
      </c>
      <c r="J5" s="10">
        <v>0</v>
      </c>
    </row>
    <row r="6" spans="1:10" x14ac:dyDescent="0.2">
      <c r="A6" s="11"/>
      <c r="B6" s="11">
        <v>2017</v>
      </c>
      <c r="C6" s="10">
        <v>136818</v>
      </c>
      <c r="D6" s="10">
        <v>1</v>
      </c>
      <c r="E6" s="10">
        <v>9683682</v>
      </c>
      <c r="F6" s="10">
        <v>1416</v>
      </c>
      <c r="G6" s="10">
        <v>-146</v>
      </c>
      <c r="H6" s="10">
        <v>0</v>
      </c>
      <c r="I6" s="10">
        <v>-38041</v>
      </c>
      <c r="J6" s="10">
        <v>0</v>
      </c>
    </row>
    <row r="7" spans="1:10" x14ac:dyDescent="0.2">
      <c r="A7" s="11"/>
      <c r="B7" s="11">
        <v>2018</v>
      </c>
      <c r="C7" s="10">
        <v>159405</v>
      </c>
      <c r="D7" s="10">
        <v>0</v>
      </c>
      <c r="E7" s="10">
        <v>14915363</v>
      </c>
      <c r="F7" s="10">
        <v>0</v>
      </c>
      <c r="G7" s="10">
        <v>-492</v>
      </c>
      <c r="H7" s="10">
        <v>0</v>
      </c>
      <c r="I7" s="10">
        <v>-145257</v>
      </c>
      <c r="J7" s="10">
        <v>0</v>
      </c>
    </row>
    <row r="8" spans="1:10" x14ac:dyDescent="0.2">
      <c r="A8" s="11"/>
      <c r="B8" s="11">
        <v>2019</v>
      </c>
      <c r="C8" s="10">
        <v>212333</v>
      </c>
      <c r="D8" s="10">
        <v>0</v>
      </c>
      <c r="E8" s="10">
        <v>19565294</v>
      </c>
      <c r="F8" s="10">
        <v>0</v>
      </c>
      <c r="G8" s="10">
        <v>0</v>
      </c>
      <c r="H8" s="10">
        <v>0</v>
      </c>
      <c r="I8" s="10">
        <v>-10</v>
      </c>
      <c r="J8" s="10">
        <v>0</v>
      </c>
    </row>
    <row r="9" spans="1:10" x14ac:dyDescent="0.2">
      <c r="A9" s="11"/>
      <c r="B9" s="11">
        <v>2020</v>
      </c>
      <c r="C9" s="10">
        <v>273316</v>
      </c>
      <c r="D9" s="10">
        <v>0</v>
      </c>
      <c r="E9" s="10">
        <v>22604203</v>
      </c>
      <c r="F9" s="10">
        <v>0</v>
      </c>
      <c r="G9" s="10">
        <v>0</v>
      </c>
      <c r="H9" s="10">
        <v>0</v>
      </c>
      <c r="I9" s="10">
        <v>-70</v>
      </c>
      <c r="J9" s="10">
        <v>0</v>
      </c>
    </row>
    <row r="10" spans="1:10" x14ac:dyDescent="0.2">
      <c r="A10" s="11"/>
      <c r="B10" s="11">
        <v>2021</v>
      </c>
      <c r="C10" s="10">
        <v>299548</v>
      </c>
      <c r="D10" s="10">
        <v>0</v>
      </c>
      <c r="E10" s="10">
        <v>21429523</v>
      </c>
      <c r="F10" s="10">
        <v>299</v>
      </c>
      <c r="G10" s="10">
        <v>-1</v>
      </c>
      <c r="H10" s="10">
        <v>0</v>
      </c>
      <c r="I10" s="10">
        <v>-1275</v>
      </c>
      <c r="J10" s="10">
        <v>-5</v>
      </c>
    </row>
    <row r="11" spans="1:10" x14ac:dyDescent="0.2">
      <c r="A11" s="11"/>
      <c r="B11" s="11">
        <v>2022</v>
      </c>
      <c r="C11" s="10">
        <v>361143</v>
      </c>
      <c r="D11" s="10">
        <v>0</v>
      </c>
      <c r="E11" s="10">
        <v>24920906</v>
      </c>
      <c r="F11" s="10">
        <v>960</v>
      </c>
      <c r="G11" s="10">
        <v>-1</v>
      </c>
      <c r="H11" s="10">
        <v>0</v>
      </c>
      <c r="I11" s="10">
        <v>-3205</v>
      </c>
      <c r="J11" s="10">
        <v>0</v>
      </c>
    </row>
    <row r="12" spans="1:10" x14ac:dyDescent="0.2">
      <c r="A12" s="11" t="s">
        <v>21</v>
      </c>
      <c r="B12" s="11">
        <v>2015</v>
      </c>
      <c r="C12" s="10">
        <v>83791</v>
      </c>
      <c r="D12" s="10">
        <v>15131</v>
      </c>
      <c r="E12" s="10">
        <v>41228803</v>
      </c>
      <c r="F12" s="10">
        <v>13266058</v>
      </c>
      <c r="G12" s="10">
        <v>-7660</v>
      </c>
      <c r="H12" s="10">
        <v>-377</v>
      </c>
      <c r="I12" s="10">
        <v>-7066651</v>
      </c>
      <c r="J12" s="10">
        <v>-763149</v>
      </c>
    </row>
    <row r="13" spans="1:10" x14ac:dyDescent="0.2">
      <c r="A13" s="11"/>
      <c r="B13" s="11">
        <v>2016</v>
      </c>
      <c r="C13" s="10">
        <v>83154</v>
      </c>
      <c r="D13" s="10">
        <v>13745</v>
      </c>
      <c r="E13" s="10">
        <v>41852059</v>
      </c>
      <c r="F13" s="10">
        <v>12550192</v>
      </c>
      <c r="G13" s="10">
        <v>-2504</v>
      </c>
      <c r="H13" s="10">
        <v>-345</v>
      </c>
      <c r="I13" s="10">
        <v>-2304804</v>
      </c>
      <c r="J13" s="10">
        <v>-498500</v>
      </c>
    </row>
    <row r="14" spans="1:10" x14ac:dyDescent="0.2">
      <c r="A14" s="11"/>
      <c r="B14" s="11">
        <v>2017</v>
      </c>
      <c r="C14" s="10">
        <v>78995</v>
      </c>
      <c r="D14" s="10">
        <v>13485</v>
      </c>
      <c r="E14" s="10">
        <v>44094621</v>
      </c>
      <c r="F14" s="10">
        <v>13442112</v>
      </c>
      <c r="G14" s="10">
        <v>-1807</v>
      </c>
      <c r="H14" s="10">
        <v>-312</v>
      </c>
      <c r="I14" s="10">
        <v>-1399324</v>
      </c>
      <c r="J14" s="10">
        <v>-550836</v>
      </c>
    </row>
    <row r="15" spans="1:10" x14ac:dyDescent="0.2">
      <c r="A15" s="11"/>
      <c r="B15" s="11">
        <v>2018</v>
      </c>
      <c r="C15" s="10">
        <v>62598</v>
      </c>
      <c r="D15" s="10">
        <v>17172</v>
      </c>
      <c r="E15" s="10">
        <v>34187507</v>
      </c>
      <c r="F15" s="10">
        <v>16980109</v>
      </c>
      <c r="G15" s="10">
        <v>-2522</v>
      </c>
      <c r="H15" s="10">
        <v>-101</v>
      </c>
      <c r="I15" s="10">
        <v>-2058052</v>
      </c>
      <c r="J15" s="10">
        <v>-298778</v>
      </c>
    </row>
    <row r="16" spans="1:10" x14ac:dyDescent="0.2">
      <c r="A16" s="11"/>
      <c r="B16" s="11">
        <v>2019</v>
      </c>
      <c r="C16" s="10">
        <v>64472</v>
      </c>
      <c r="D16" s="10">
        <v>13610</v>
      </c>
      <c r="E16" s="10">
        <v>30972636</v>
      </c>
      <c r="F16" s="10">
        <v>13926755</v>
      </c>
      <c r="G16" s="10">
        <v>-3978</v>
      </c>
      <c r="H16" s="10">
        <v>-160</v>
      </c>
      <c r="I16" s="10">
        <v>-2245020</v>
      </c>
      <c r="J16" s="10">
        <v>-352897</v>
      </c>
    </row>
    <row r="17" spans="1:10" x14ac:dyDescent="0.2">
      <c r="A17" s="11"/>
      <c r="B17" s="11">
        <v>2020</v>
      </c>
      <c r="C17" s="10">
        <v>74255</v>
      </c>
      <c r="D17" s="10">
        <v>17052</v>
      </c>
      <c r="E17" s="10">
        <v>37334134</v>
      </c>
      <c r="F17" s="10">
        <v>15013011</v>
      </c>
      <c r="G17" s="10">
        <v>-4259</v>
      </c>
      <c r="H17" s="10">
        <v>-118</v>
      </c>
      <c r="I17" s="10">
        <v>-2591441</v>
      </c>
      <c r="J17" s="10">
        <v>-287723</v>
      </c>
    </row>
    <row r="18" spans="1:10" x14ac:dyDescent="0.2">
      <c r="A18" s="11"/>
      <c r="B18" s="11">
        <v>2021</v>
      </c>
      <c r="C18" s="10">
        <v>68262</v>
      </c>
      <c r="D18" s="10">
        <v>16490</v>
      </c>
      <c r="E18" s="10">
        <v>36952242</v>
      </c>
      <c r="F18" s="10">
        <v>15815924</v>
      </c>
      <c r="G18" s="10">
        <v>-6291</v>
      </c>
      <c r="H18" s="10">
        <v>-257</v>
      </c>
      <c r="I18" s="10">
        <v>-3428299</v>
      </c>
      <c r="J18" s="10">
        <v>-681658</v>
      </c>
    </row>
    <row r="19" spans="1:10" x14ac:dyDescent="0.2">
      <c r="A19" s="11"/>
      <c r="B19" s="11">
        <v>2022</v>
      </c>
      <c r="C19" s="10">
        <v>74336</v>
      </c>
      <c r="D19" s="10">
        <v>16781</v>
      </c>
      <c r="E19" s="10">
        <v>43504059</v>
      </c>
      <c r="F19" s="10">
        <v>17149329</v>
      </c>
      <c r="G19" s="10">
        <v>-7440</v>
      </c>
      <c r="H19" s="10">
        <v>-242</v>
      </c>
      <c r="I19" s="10">
        <v>-3834882</v>
      </c>
      <c r="J19" s="10">
        <v>-671977</v>
      </c>
    </row>
    <row r="20" spans="1:10" x14ac:dyDescent="0.2">
      <c r="A20" s="11" t="s">
        <v>22</v>
      </c>
      <c r="B20" s="11">
        <v>2015</v>
      </c>
      <c r="C20" s="10">
        <v>90610</v>
      </c>
      <c r="D20" s="10">
        <v>3499</v>
      </c>
      <c r="E20" s="10">
        <v>69687556</v>
      </c>
      <c r="F20" s="10">
        <v>8146232</v>
      </c>
      <c r="G20" s="10">
        <v>-1660</v>
      </c>
      <c r="H20" s="10">
        <v>-224</v>
      </c>
      <c r="I20" s="10">
        <v>-4445183</v>
      </c>
      <c r="J20" s="10">
        <v>-1164039</v>
      </c>
    </row>
    <row r="21" spans="1:10" x14ac:dyDescent="0.2">
      <c r="A21" s="11"/>
      <c r="B21" s="11">
        <v>2016</v>
      </c>
      <c r="C21" s="10">
        <v>88647</v>
      </c>
      <c r="D21" s="10">
        <v>5001</v>
      </c>
      <c r="E21" s="10">
        <v>69706304</v>
      </c>
      <c r="F21" s="10">
        <v>9401791</v>
      </c>
      <c r="G21" s="10">
        <v>-2868</v>
      </c>
      <c r="H21" s="10">
        <v>-285</v>
      </c>
      <c r="I21" s="10">
        <v>-5664789</v>
      </c>
      <c r="J21" s="10">
        <v>-1350689</v>
      </c>
    </row>
    <row r="22" spans="1:10" x14ac:dyDescent="0.2">
      <c r="A22" s="11"/>
      <c r="B22" s="11">
        <v>2017</v>
      </c>
      <c r="C22" s="10">
        <v>86651</v>
      </c>
      <c r="D22" s="10">
        <v>6602</v>
      </c>
      <c r="E22" s="10">
        <v>71174373</v>
      </c>
      <c r="F22" s="10">
        <v>12923617</v>
      </c>
      <c r="G22" s="10">
        <v>-2095</v>
      </c>
      <c r="H22" s="10">
        <v>-337</v>
      </c>
      <c r="I22" s="10">
        <v>-5302737</v>
      </c>
      <c r="J22" s="10">
        <v>-1555718</v>
      </c>
    </row>
    <row r="23" spans="1:10" x14ac:dyDescent="0.2">
      <c r="A23" s="11"/>
      <c r="B23" s="11">
        <v>2018</v>
      </c>
      <c r="C23" s="10">
        <v>99071</v>
      </c>
      <c r="D23" s="10">
        <v>8080</v>
      </c>
      <c r="E23" s="10">
        <v>80023463</v>
      </c>
      <c r="F23" s="10">
        <v>14489464</v>
      </c>
      <c r="G23" s="10">
        <v>-2463</v>
      </c>
      <c r="H23" s="10">
        <v>-267</v>
      </c>
      <c r="I23" s="10">
        <v>-6915294</v>
      </c>
      <c r="J23" s="10">
        <v>-1391968</v>
      </c>
    </row>
    <row r="24" spans="1:10" x14ac:dyDescent="0.2">
      <c r="A24" s="11"/>
      <c r="B24" s="11">
        <v>2019</v>
      </c>
      <c r="C24" s="10">
        <v>97753</v>
      </c>
      <c r="D24" s="10">
        <v>8114</v>
      </c>
      <c r="E24" s="10">
        <v>74893104</v>
      </c>
      <c r="F24" s="10">
        <v>13241895</v>
      </c>
      <c r="G24" s="10">
        <v>-3046</v>
      </c>
      <c r="H24" s="10">
        <v>-261</v>
      </c>
      <c r="I24" s="10">
        <v>-7356908</v>
      </c>
      <c r="J24" s="10">
        <v>-1409230</v>
      </c>
    </row>
    <row r="25" spans="1:10" x14ac:dyDescent="0.2">
      <c r="A25" s="11"/>
      <c r="B25" s="11">
        <v>2020</v>
      </c>
      <c r="C25" s="10">
        <v>102972</v>
      </c>
      <c r="D25" s="10">
        <v>7826</v>
      </c>
      <c r="E25" s="10">
        <v>75649892</v>
      </c>
      <c r="F25" s="10">
        <v>14156454</v>
      </c>
      <c r="G25" s="10">
        <v>-1979</v>
      </c>
      <c r="H25" s="10">
        <v>-241</v>
      </c>
      <c r="I25" s="10">
        <v>-5319098</v>
      </c>
      <c r="J25" s="10">
        <v>-1406057</v>
      </c>
    </row>
    <row r="26" spans="1:10" x14ac:dyDescent="0.2">
      <c r="A26" s="11"/>
      <c r="B26" s="11">
        <v>2021</v>
      </c>
      <c r="C26" s="10">
        <v>110821</v>
      </c>
      <c r="D26" s="10">
        <v>4804</v>
      </c>
      <c r="E26" s="10">
        <v>79537243</v>
      </c>
      <c r="F26" s="10">
        <v>12404191</v>
      </c>
      <c r="G26" s="10">
        <v>-2267</v>
      </c>
      <c r="H26" s="10">
        <v>-283</v>
      </c>
      <c r="I26" s="10">
        <v>-5611937</v>
      </c>
      <c r="J26" s="10">
        <v>-2094266</v>
      </c>
    </row>
    <row r="27" spans="1:10" x14ac:dyDescent="0.2">
      <c r="A27" s="11"/>
      <c r="B27" s="11">
        <v>2022</v>
      </c>
      <c r="C27" s="10">
        <v>122021</v>
      </c>
      <c r="D27" s="10">
        <v>7906</v>
      </c>
      <c r="E27" s="10">
        <v>95093559</v>
      </c>
      <c r="F27" s="10">
        <v>16176820</v>
      </c>
      <c r="G27" s="10">
        <v>-2715</v>
      </c>
      <c r="H27" s="10">
        <v>-179</v>
      </c>
      <c r="I27" s="10">
        <v>-6231059</v>
      </c>
      <c r="J27" s="10">
        <v>-1095284</v>
      </c>
    </row>
    <row r="28" spans="1:10" x14ac:dyDescent="0.2">
      <c r="A28" s="11" t="s">
        <v>23</v>
      </c>
      <c r="B28" s="11">
        <v>2015</v>
      </c>
      <c r="C28" s="10">
        <v>514</v>
      </c>
      <c r="D28" s="10">
        <v>10</v>
      </c>
      <c r="E28" s="10">
        <v>662444</v>
      </c>
      <c r="F28" s="10">
        <v>35081</v>
      </c>
      <c r="G28" s="10">
        <v>-7</v>
      </c>
      <c r="H28" s="10">
        <v>-1</v>
      </c>
      <c r="I28" s="10">
        <v>-16221</v>
      </c>
      <c r="J28" s="10">
        <v>-1071</v>
      </c>
    </row>
    <row r="29" spans="1:10" x14ac:dyDescent="0.2">
      <c r="A29" s="11"/>
      <c r="B29" s="11">
        <v>2016</v>
      </c>
      <c r="C29" s="10">
        <v>442</v>
      </c>
      <c r="D29" s="10">
        <v>47</v>
      </c>
      <c r="E29" s="10">
        <v>596517</v>
      </c>
      <c r="F29" s="10">
        <v>75708</v>
      </c>
      <c r="G29" s="10">
        <v>-3</v>
      </c>
      <c r="H29" s="10">
        <v>0</v>
      </c>
      <c r="I29" s="10">
        <v>-7569</v>
      </c>
      <c r="J29" s="10">
        <v>0</v>
      </c>
    </row>
    <row r="30" spans="1:10" x14ac:dyDescent="0.2">
      <c r="A30" s="11"/>
      <c r="B30" s="11">
        <v>2017</v>
      </c>
      <c r="C30" s="10">
        <v>650</v>
      </c>
      <c r="D30" s="10">
        <v>17</v>
      </c>
      <c r="E30" s="10">
        <v>934578</v>
      </c>
      <c r="F30" s="10">
        <v>19209</v>
      </c>
      <c r="G30" s="10">
        <v>-2</v>
      </c>
      <c r="H30" s="10">
        <v>0</v>
      </c>
      <c r="I30" s="10">
        <v>-4670</v>
      </c>
      <c r="J30" s="10">
        <v>0</v>
      </c>
    </row>
    <row r="31" spans="1:10" x14ac:dyDescent="0.2">
      <c r="A31" s="11"/>
      <c r="B31" s="11">
        <v>2018</v>
      </c>
      <c r="C31" s="10">
        <v>9106</v>
      </c>
      <c r="D31" s="10">
        <v>31</v>
      </c>
      <c r="E31" s="10">
        <v>3822387</v>
      </c>
      <c r="F31" s="10">
        <v>35017</v>
      </c>
      <c r="G31" s="10">
        <v>-2</v>
      </c>
      <c r="H31" s="10">
        <v>0</v>
      </c>
      <c r="I31" s="10">
        <v>-5046</v>
      </c>
      <c r="J31" s="10">
        <v>-324</v>
      </c>
    </row>
    <row r="32" spans="1:10" x14ac:dyDescent="0.2">
      <c r="A32" s="11"/>
      <c r="B32" s="11">
        <v>2019</v>
      </c>
      <c r="C32" s="10">
        <v>11803</v>
      </c>
      <c r="D32" s="10">
        <v>47</v>
      </c>
      <c r="E32" s="10">
        <v>2894103</v>
      </c>
      <c r="F32" s="10">
        <v>53827</v>
      </c>
      <c r="G32" s="10">
        <v>-26</v>
      </c>
      <c r="H32" s="10">
        <v>-17</v>
      </c>
      <c r="I32" s="10">
        <v>-8374</v>
      </c>
      <c r="J32" s="10">
        <v>-22413</v>
      </c>
    </row>
    <row r="33" spans="1:10" x14ac:dyDescent="0.2">
      <c r="A33" s="11"/>
      <c r="B33" s="11">
        <v>2020</v>
      </c>
      <c r="C33" s="10">
        <v>14886</v>
      </c>
      <c r="D33" s="10">
        <v>42</v>
      </c>
      <c r="E33" s="10">
        <v>4416515</v>
      </c>
      <c r="F33" s="10">
        <v>49860</v>
      </c>
      <c r="G33" s="10">
        <v>-3</v>
      </c>
      <c r="H33" s="10">
        <v>-3</v>
      </c>
      <c r="I33" s="10">
        <v>-8999</v>
      </c>
      <c r="J33" s="10">
        <v>-5818</v>
      </c>
    </row>
    <row r="34" spans="1:10" x14ac:dyDescent="0.2">
      <c r="A34" s="11"/>
      <c r="B34" s="11">
        <v>2021</v>
      </c>
      <c r="C34" s="10">
        <v>25684</v>
      </c>
      <c r="D34" s="10">
        <v>44</v>
      </c>
      <c r="E34" s="10">
        <v>7833343</v>
      </c>
      <c r="F34" s="10">
        <v>70578</v>
      </c>
      <c r="G34" s="10">
        <v>-3</v>
      </c>
      <c r="H34" s="10">
        <v>-2</v>
      </c>
      <c r="I34" s="10">
        <v>-11121</v>
      </c>
      <c r="J34" s="10">
        <v>-4348</v>
      </c>
    </row>
    <row r="35" spans="1:10" x14ac:dyDescent="0.2">
      <c r="A35" s="11"/>
      <c r="B35" s="11">
        <v>2022</v>
      </c>
      <c r="C35" s="10">
        <v>35011</v>
      </c>
      <c r="D35" s="10">
        <v>56</v>
      </c>
      <c r="E35" s="10">
        <v>13676697</v>
      </c>
      <c r="F35" s="10">
        <v>96104</v>
      </c>
      <c r="G35" s="10">
        <v>-1</v>
      </c>
      <c r="H35" s="10">
        <v>0</v>
      </c>
      <c r="I35" s="10">
        <v>-2063</v>
      </c>
      <c r="J35" s="10">
        <v>-1</v>
      </c>
    </row>
    <row r="37" spans="1:10" x14ac:dyDescent="0.2">
      <c r="A37" s="1" t="s">
        <v>12</v>
      </c>
      <c r="B37" s="1">
        <v>2017</v>
      </c>
      <c r="D37" s="15">
        <f t="shared" ref="D37:D38" si="0">SUM(C22:D22)</f>
        <v>93253</v>
      </c>
      <c r="F37" s="1">
        <f>E12/C12/10</f>
        <v>49.204333400961914</v>
      </c>
    </row>
    <row r="38" spans="1:10" x14ac:dyDescent="0.2">
      <c r="B38" s="1">
        <v>2018</v>
      </c>
      <c r="D38" s="15">
        <f t="shared" si="0"/>
        <v>107151</v>
      </c>
      <c r="F38" s="1">
        <f t="shared" ref="F38:F42" si="1">E13/C13/10</f>
        <v>50.330782644250426</v>
      </c>
    </row>
    <row r="39" spans="1:10" x14ac:dyDescent="0.2">
      <c r="B39" s="1">
        <v>2019</v>
      </c>
      <c r="D39" s="15">
        <f>SUM(C24:D24)</f>
        <v>105867</v>
      </c>
      <c r="F39" s="1">
        <f t="shared" si="1"/>
        <v>55.819508829672756</v>
      </c>
    </row>
    <row r="40" spans="1:10" x14ac:dyDescent="0.2">
      <c r="B40" s="1">
        <v>2020</v>
      </c>
      <c r="D40" s="15">
        <f>SUM(C25:D25)</f>
        <v>110798</v>
      </c>
      <c r="F40" s="1">
        <f t="shared" si="1"/>
        <v>54.614375858653638</v>
      </c>
    </row>
    <row r="41" spans="1:10" x14ac:dyDescent="0.2">
      <c r="B41" s="1">
        <v>2021</v>
      </c>
      <c r="D41" s="15">
        <f>SUM(C26:D26)</f>
        <v>115625</v>
      </c>
      <c r="F41" s="1">
        <f t="shared" si="1"/>
        <v>48.040445464697854</v>
      </c>
    </row>
    <row r="42" spans="1:10" x14ac:dyDescent="0.2">
      <c r="B42" s="1">
        <v>2022</v>
      </c>
      <c r="D42" s="15">
        <f>SUM(C27:D27)</f>
        <v>129927</v>
      </c>
      <c r="F42" s="1">
        <f t="shared" si="1"/>
        <v>50.278276210356204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Datentabelle_Grafik_Markt_Pflanz_Produkte_Aussenhandel_Zucker_d"/>
    <f:field ref="objsubject" par="" edit="true" text=""/>
    <f:field ref="objcreatedby" par="" text="Bühlmann, Monique, BLW"/>
    <f:field ref="objcreatedat" par="" text="26.12.2018 09:14:04"/>
    <f:field ref="objchangedby" par="" text="Tagmann, Hans-Ulrich, BLW"/>
    <f:field ref="objmodifiedat" par="" text="12.09.2019 11:48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Markt_Pflanz_Produkte_Aussenhandel_Zucker_d"/>
    <f:field ref="CHPRECONFIG_1_1001_Objektname" par="" edit="true" text="AB19_Datentabelle_Grafik_Markt_Pflanz_Produkte_Aussenhandel_Zucker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22A2EED7-B042-4756-9374-BD4FC0206FBC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48F0DE3E-1745-4E48-93D0-57A3F3EB1C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951EC-1606-4230-9292-245ABD441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AB22-Grafik</vt:lpstr>
      <vt:lpstr>Grafik Zucker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Franca Stoll</cp:lastModifiedBy>
  <dcterms:created xsi:type="dcterms:W3CDTF">2015-09-08T13:42:39Z</dcterms:created>
  <dcterms:modified xsi:type="dcterms:W3CDTF">2023-11-01T12:32:15Z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2019-09-09T14:13:37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AB19_Datentabelle_Grafik_Markt_Pflanz_Produkte_Aussenhandel_Zucker_d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*COO.2101.101.7.1381431*</vt:lpwstr>
  </property>
  <property fmtid="{D5CDD505-2E9C-101B-9397-08002B2CF9AE}" pid="78" name="FSC#COOELAK@1.1001:RefBarCode">
    <vt:lpwstr>*COO.2101.101.7.1381368*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COO.2101.101.7.1381431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