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Umwelt/Stickstoff/Nationale N-Bilanz/"/>
    </mc:Choice>
  </mc:AlternateContent>
  <xr:revisionPtr revIDLastSave="0" documentId="13_ncr:1_{574D2D4F-57E7-604B-AB8B-DCD00D5F73A4}" xr6:coauthVersionLast="47" xr6:coauthVersionMax="47" xr10:uidLastSave="{00000000-0000-0000-0000-000000000000}"/>
  <bookViews>
    <workbookView xWindow="0" yWindow="700" windowWidth="27040" windowHeight="15720" xr2:uid="{29EBD7D5-C9EB-4C78-A4E2-7BB05F7E61C4}"/>
  </bookViews>
  <sheets>
    <sheet name="Azo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<sst xmlns="http://schemas.openxmlformats.org/spreadsheetml/2006/main" count="15" uniqueCount="15">
  <si>
    <t>Bilancio dell’N: annuale</t>
  </si>
  <si>
    <t xml:space="preserve">Bilancio dell’N: valore medio su 3 anni </t>
  </si>
  <si>
    <t>Input totale</t>
  </si>
  <si>
    <t>Input: valore medio su 3 anni</t>
  </si>
  <si>
    <t xml:space="preserve">Alimenti importati per animali </t>
  </si>
  <si>
    <t>Concimi minerali (agricoltura)</t>
  </si>
  <si>
    <t>Concimi ottenuti dal riciclaggio</t>
  </si>
  <si>
    <t>Sementi importate</t>
  </si>
  <si>
    <t>Fissazione dell’N</t>
  </si>
  <si>
    <t>Deposizione atmosferica</t>
  </si>
  <si>
    <t>Output totale</t>
  </si>
  <si>
    <t>Output: valore medio su 3 anni</t>
  </si>
  <si>
    <t>Prodotti vegetali</t>
  </si>
  <si>
    <t>Prodotti animali</t>
  </si>
  <si>
    <t>Obiettivo schema di riduzione dell’N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</si>
</sst>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8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wrapText="1"/>
    </xf>
    <xf numFmtId="0" fontId="2" fillId="2" borderId="0" xfId="0" applyFont="1" applyFill="1"/>
    <xf numFmtId="0" fontId="1" fillId="2" borderId="0" xfId="0" applyFont="1" applyFill="1"/>
    <xf numFmtId="0" fontId="2" fillId="0" borderId="0" xfId="0" applyFont="1" applyAlignment="1">
      <alignment wrapText="1"/>
    </xf>
    <xf numFmtId="3" fontId="3" fillId="0" borderId="0" xfId="0" applyNumberFormat="1" applyFont="1"/>
    <xf numFmtId="3" fontId="2" fillId="0" borderId="0" xfId="0" applyNumberFormat="1" applyFont="1"/>
    <xf numFmtId="0" fontId="2" fillId="0" borderId="0" xfId="0" applyFont="1"/>
    <xf numFmtId="0" fontId="1" fillId="0" borderId="0" xfId="0" applyFont="1" applyAlignment="1">
      <alignment wrapText="1"/>
    </xf>
    <xf numFmtId="3" fontId="1" fillId="0" borderId="0" xfId="0" applyNumberFormat="1" applyFont="1"/>
    <xf numFmtId="3" fontId="4" fillId="0" borderId="0" xfId="0" applyNumberFormat="1" applyFont="1"/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FC8FF-D528-4303-97F7-E114C9D95103}">
  <dimension ref="A1:BJ16"/>
  <sheetViews>
    <sheetView tabSelected="1" workbookViewId="0">
      <selection sqref="A1:XFD1048576"/>
    </sheetView>
  </sheetViews>
  <sheetFormatPr baseColWidth="10" defaultColWidth="11" defaultRowHeight="11" x14ac:dyDescent="0.15"/>
  <cols>
    <col min="1" max="1" width="22.6640625" style="8" customWidth="1"/>
    <col min="2" max="16384" width="11" style="11"/>
  </cols>
  <sheetData>
    <row r="1" spans="1:62" s="3" customFormat="1" x14ac:dyDescent="0.15">
      <c r="A1" s="1"/>
      <c r="B1" s="2">
        <v>1990</v>
      </c>
      <c r="C1" s="2">
        <v>1991</v>
      </c>
      <c r="D1" s="2">
        <v>1992</v>
      </c>
      <c r="E1" s="2">
        <v>1993</v>
      </c>
      <c r="F1" s="2">
        <v>1994</v>
      </c>
      <c r="G1" s="2">
        <v>1995</v>
      </c>
      <c r="H1" s="2">
        <v>1996</v>
      </c>
      <c r="I1" s="2">
        <v>1997</v>
      </c>
      <c r="J1" s="2">
        <v>1998</v>
      </c>
      <c r="K1" s="2">
        <v>1999</v>
      </c>
      <c r="L1" s="2">
        <v>2000</v>
      </c>
      <c r="M1" s="2">
        <v>2001</v>
      </c>
      <c r="N1" s="2">
        <v>2002</v>
      </c>
      <c r="O1" s="2">
        <v>2003</v>
      </c>
      <c r="P1" s="2">
        <v>2004</v>
      </c>
      <c r="Q1" s="2">
        <v>2005</v>
      </c>
      <c r="R1" s="2">
        <v>2006</v>
      </c>
      <c r="S1" s="2">
        <v>2007</v>
      </c>
      <c r="T1" s="2">
        <v>2008</v>
      </c>
      <c r="U1" s="2">
        <v>2009</v>
      </c>
      <c r="V1" s="2">
        <v>2010</v>
      </c>
      <c r="W1" s="2">
        <v>2011</v>
      </c>
      <c r="X1" s="2">
        <v>2012</v>
      </c>
      <c r="Y1" s="2">
        <v>2013</v>
      </c>
      <c r="Z1" s="2">
        <v>2014</v>
      </c>
      <c r="AA1" s="2">
        <v>2015</v>
      </c>
      <c r="AB1" s="2">
        <v>2016</v>
      </c>
      <c r="AC1" s="2">
        <v>2017</v>
      </c>
      <c r="AD1" s="2">
        <v>2018</v>
      </c>
      <c r="AE1" s="2">
        <v>2019</v>
      </c>
      <c r="AF1" s="2">
        <v>2020</v>
      </c>
      <c r="AG1" s="2">
        <v>2021</v>
      </c>
      <c r="AH1" s="2">
        <v>2022</v>
      </c>
      <c r="AI1" s="2">
        <v>2023</v>
      </c>
      <c r="AJ1" s="2">
        <v>2024</v>
      </c>
      <c r="AK1" s="2">
        <v>2025</v>
      </c>
      <c r="AL1" s="2">
        <v>2026</v>
      </c>
      <c r="AM1" s="2">
        <v>2027</v>
      </c>
      <c r="AN1" s="2">
        <v>2028</v>
      </c>
      <c r="AO1" s="2">
        <v>2029</v>
      </c>
      <c r="AP1" s="2">
        <v>2030</v>
      </c>
      <c r="AQ1" s="2">
        <v>2031</v>
      </c>
      <c r="AR1" s="2">
        <v>2032</v>
      </c>
      <c r="AS1" s="2">
        <v>2033</v>
      </c>
      <c r="AT1" s="2">
        <v>2034</v>
      </c>
      <c r="AU1" s="2">
        <v>2035</v>
      </c>
      <c r="AV1" s="2">
        <v>2036</v>
      </c>
      <c r="AW1" s="2">
        <v>2037</v>
      </c>
      <c r="AX1" s="2">
        <v>2038</v>
      </c>
      <c r="AY1" s="2">
        <v>2039</v>
      </c>
      <c r="AZ1" s="2">
        <v>2040</v>
      </c>
      <c r="BA1" s="2">
        <v>2041</v>
      </c>
      <c r="BB1" s="2">
        <v>2042</v>
      </c>
      <c r="BC1" s="2">
        <v>2043</v>
      </c>
      <c r="BD1" s="2">
        <v>2044</v>
      </c>
      <c r="BE1" s="2">
        <v>2045</v>
      </c>
      <c r="BF1" s="2">
        <v>2046</v>
      </c>
      <c r="BG1" s="2">
        <v>2047</v>
      </c>
      <c r="BH1" s="2">
        <v>2048</v>
      </c>
      <c r="BI1" s="2">
        <v>2049</v>
      </c>
      <c r="BJ1" s="2">
        <v>2050</v>
      </c>
    </row>
    <row r="2" spans="1:62" s="7" customFormat="1" ht="12" x14ac:dyDescent="0.15">
      <c r="A2" s="4" t="s">
        <v>0</v>
      </c>
      <c r="B2" s="5">
        <v>113929.07816674662</v>
      </c>
      <c r="C2" s="5">
        <v>114918.39783741222</v>
      </c>
      <c r="D2" s="5">
        <v>113802.86905392511</v>
      </c>
      <c r="E2" s="5">
        <v>106877.34143324439</v>
      </c>
      <c r="F2" s="5">
        <v>105312.08853752079</v>
      </c>
      <c r="G2" s="5">
        <v>108140.24575426462</v>
      </c>
      <c r="H2" s="5">
        <v>101533.51315944191</v>
      </c>
      <c r="I2" s="5">
        <v>92586.637510698827</v>
      </c>
      <c r="J2" s="5">
        <v>94986.330266882971</v>
      </c>
      <c r="K2" s="5">
        <v>91216.07267368157</v>
      </c>
      <c r="L2" s="5">
        <v>97501.634683528624</v>
      </c>
      <c r="M2" s="5">
        <v>100574.9015188699</v>
      </c>
      <c r="N2" s="5">
        <v>99493.623478082096</v>
      </c>
      <c r="O2" s="5">
        <v>102027.04380801339</v>
      </c>
      <c r="P2" s="5">
        <v>94788.805493901717</v>
      </c>
      <c r="Q2" s="5">
        <v>90178.869277329795</v>
      </c>
      <c r="R2" s="5">
        <v>96199.689785321432</v>
      </c>
      <c r="S2" s="5">
        <v>100285.29610476067</v>
      </c>
      <c r="T2" s="5">
        <v>98481.137687756098</v>
      </c>
      <c r="U2" s="5">
        <v>92394.167711671762</v>
      </c>
      <c r="V2" s="5">
        <v>104383.77789151311</v>
      </c>
      <c r="W2" s="5">
        <v>94525.045838428268</v>
      </c>
      <c r="X2" s="5">
        <v>91330.943639891586</v>
      </c>
      <c r="Y2" s="5">
        <v>94699.330771953799</v>
      </c>
      <c r="Z2" s="5">
        <v>97334.136827707902</v>
      </c>
      <c r="AA2" s="5">
        <v>93944.929568626147</v>
      </c>
      <c r="AB2" s="5">
        <v>99044.68117047369</v>
      </c>
      <c r="AC2" s="5">
        <v>96059.194736406789</v>
      </c>
      <c r="AD2" s="5">
        <v>96710.124434086174</v>
      </c>
      <c r="AE2" s="5">
        <v>86996.532297212994</v>
      </c>
      <c r="AF2" s="5">
        <v>83245.192291691041</v>
      </c>
      <c r="AG2" s="5">
        <v>95548.544334111677</v>
      </c>
      <c r="AH2" s="5">
        <v>89577.115805379421</v>
      </c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</row>
    <row r="3" spans="1:62" ht="12" x14ac:dyDescent="0.15">
      <c r="A3" s="8" t="s">
        <v>1</v>
      </c>
      <c r="B3" s="9"/>
      <c r="C3" s="10">
        <f t="shared" ref="C3:AG3" si="0">AVERAGE(B2:D2)</f>
        <v>114216.78168602799</v>
      </c>
      <c r="D3" s="10">
        <f t="shared" si="0"/>
        <v>111866.20277486059</v>
      </c>
      <c r="E3" s="10">
        <f t="shared" si="0"/>
        <v>108664.09967489676</v>
      </c>
      <c r="F3" s="10">
        <f t="shared" si="0"/>
        <v>106776.55857500993</v>
      </c>
      <c r="G3" s="10">
        <f t="shared" si="0"/>
        <v>104995.28248374244</v>
      </c>
      <c r="H3" s="10">
        <f t="shared" si="0"/>
        <v>100753.46547480178</v>
      </c>
      <c r="I3" s="10">
        <f t="shared" si="0"/>
        <v>96368.826979007907</v>
      </c>
      <c r="J3" s="10">
        <f t="shared" si="0"/>
        <v>92929.680150421118</v>
      </c>
      <c r="K3" s="10">
        <f t="shared" si="0"/>
        <v>94568.012541364398</v>
      </c>
      <c r="L3" s="10">
        <f t="shared" si="0"/>
        <v>96430.869625360021</v>
      </c>
      <c r="M3" s="10">
        <f t="shared" si="0"/>
        <v>99190.053226826873</v>
      </c>
      <c r="N3" s="10">
        <f t="shared" si="0"/>
        <v>100698.52293498845</v>
      </c>
      <c r="O3" s="10">
        <f t="shared" si="0"/>
        <v>98769.824259999077</v>
      </c>
      <c r="P3" s="10">
        <f t="shared" si="0"/>
        <v>95664.906193081639</v>
      </c>
      <c r="Q3" s="10">
        <f t="shared" si="0"/>
        <v>93722.454852184324</v>
      </c>
      <c r="R3" s="10">
        <f t="shared" si="0"/>
        <v>95554.618389137308</v>
      </c>
      <c r="S3" s="10">
        <f t="shared" si="0"/>
        <v>98322.041192612727</v>
      </c>
      <c r="T3" s="10">
        <f t="shared" si="0"/>
        <v>97053.533834729504</v>
      </c>
      <c r="U3" s="10">
        <f t="shared" si="0"/>
        <v>98419.694430313655</v>
      </c>
      <c r="V3" s="10">
        <f t="shared" si="0"/>
        <v>97100.997147204369</v>
      </c>
      <c r="W3" s="10">
        <f t="shared" si="0"/>
        <v>96746.589123277648</v>
      </c>
      <c r="X3" s="10">
        <f t="shared" si="0"/>
        <v>93518.440083424561</v>
      </c>
      <c r="Y3" s="10">
        <f t="shared" si="0"/>
        <v>94454.803746517748</v>
      </c>
      <c r="Z3" s="10">
        <f t="shared" si="0"/>
        <v>95326.132389429273</v>
      </c>
      <c r="AA3" s="10">
        <f t="shared" si="0"/>
        <v>96774.582522269237</v>
      </c>
      <c r="AB3" s="10">
        <f t="shared" si="0"/>
        <v>96349.60182516888</v>
      </c>
      <c r="AC3" s="10">
        <f t="shared" si="0"/>
        <v>97271.33344698888</v>
      </c>
      <c r="AD3" s="10">
        <f t="shared" si="0"/>
        <v>93255.283822568657</v>
      </c>
      <c r="AE3" s="10">
        <f t="shared" si="0"/>
        <v>88983.94967433007</v>
      </c>
      <c r="AF3" s="10">
        <f t="shared" si="0"/>
        <v>88596.756307671894</v>
      </c>
      <c r="AG3" s="10">
        <f t="shared" si="0"/>
        <v>89456.950810394032</v>
      </c>
      <c r="AH3" s="10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</row>
    <row r="4" spans="1:62" ht="12" x14ac:dyDescent="0.15">
      <c r="A4" s="4" t="s">
        <v>2</v>
      </c>
      <c r="B4" s="10">
        <v>154877.21175478335</v>
      </c>
      <c r="C4" s="10">
        <v>156856.04652963325</v>
      </c>
      <c r="D4" s="10">
        <v>155218.43358595096</v>
      </c>
      <c r="E4" s="10">
        <v>149170.6036468352</v>
      </c>
      <c r="F4" s="10">
        <v>146011.39692796575</v>
      </c>
      <c r="G4" s="10">
        <v>147467.53254877441</v>
      </c>
      <c r="H4" s="10">
        <v>143859.13216751977</v>
      </c>
      <c r="I4" s="10">
        <v>134716.32296353919</v>
      </c>
      <c r="J4" s="10">
        <v>138871.58934283649</v>
      </c>
      <c r="K4" s="10">
        <v>135217.41232873188</v>
      </c>
      <c r="L4" s="10">
        <v>141307.2387476493</v>
      </c>
      <c r="M4" s="10">
        <v>144676.24792374641</v>
      </c>
      <c r="N4" s="10">
        <v>144643.13565074338</v>
      </c>
      <c r="O4" s="10">
        <v>145483.89310505547</v>
      </c>
      <c r="P4" s="10">
        <v>142464.30227286433</v>
      </c>
      <c r="Q4" s="10">
        <v>137197.70607014777</v>
      </c>
      <c r="R4" s="10">
        <v>142983.6650269143</v>
      </c>
      <c r="S4" s="10">
        <v>147038.2769557774</v>
      </c>
      <c r="T4" s="10">
        <v>147274.92593199527</v>
      </c>
      <c r="U4" s="10">
        <v>141850.69531935005</v>
      </c>
      <c r="V4" s="10">
        <v>153647.63433314508</v>
      </c>
      <c r="W4" s="10">
        <v>146185.35109255544</v>
      </c>
      <c r="X4" s="10">
        <v>143322.51062598478</v>
      </c>
      <c r="Y4" s="10">
        <v>145656.10911268904</v>
      </c>
      <c r="Z4" s="10">
        <v>149365.76865787935</v>
      </c>
      <c r="AA4" s="10">
        <v>145225.24672865673</v>
      </c>
      <c r="AB4" s="10">
        <v>148506.76548083476</v>
      </c>
      <c r="AC4" s="10">
        <v>148826.72527925542</v>
      </c>
      <c r="AD4" s="10">
        <v>147554.1933729047</v>
      </c>
      <c r="AE4" s="10">
        <v>138373.10345957911</v>
      </c>
      <c r="AF4" s="10">
        <v>134508.52376953754</v>
      </c>
      <c r="AG4" s="10">
        <v>145115.45214450022</v>
      </c>
      <c r="AH4" s="10">
        <v>141371.80728049643</v>
      </c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</row>
    <row r="5" spans="1:62" ht="12" x14ac:dyDescent="0.15">
      <c r="A5" s="8" t="s">
        <v>3</v>
      </c>
      <c r="C5" s="10">
        <f t="shared" ref="C5:AG5" si="1">AVERAGE(B4:D4)</f>
        <v>155650.56395678921</v>
      </c>
      <c r="D5" s="10">
        <f t="shared" si="1"/>
        <v>153748.3612541398</v>
      </c>
      <c r="E5" s="10">
        <f t="shared" si="1"/>
        <v>150133.47805358397</v>
      </c>
      <c r="F5" s="10">
        <f t="shared" si="1"/>
        <v>147549.84437452513</v>
      </c>
      <c r="G5" s="10">
        <f t="shared" si="1"/>
        <v>145779.35388141999</v>
      </c>
      <c r="H5" s="10">
        <f t="shared" si="1"/>
        <v>142014.32922661109</v>
      </c>
      <c r="I5" s="10">
        <f t="shared" si="1"/>
        <v>139149.01482463183</v>
      </c>
      <c r="J5" s="10">
        <f t="shared" si="1"/>
        <v>136268.44154503584</v>
      </c>
      <c r="K5" s="10">
        <f t="shared" si="1"/>
        <v>138465.41347307255</v>
      </c>
      <c r="L5" s="10">
        <f t="shared" si="1"/>
        <v>140400.29966670921</v>
      </c>
      <c r="M5" s="10">
        <f t="shared" si="1"/>
        <v>143542.20744071304</v>
      </c>
      <c r="N5" s="10">
        <f t="shared" si="1"/>
        <v>144934.42555984843</v>
      </c>
      <c r="O5" s="10">
        <f t="shared" si="1"/>
        <v>144197.11034288772</v>
      </c>
      <c r="P5" s="10">
        <f t="shared" si="1"/>
        <v>141715.3004826892</v>
      </c>
      <c r="Q5" s="10">
        <f t="shared" si="1"/>
        <v>140881.8911233088</v>
      </c>
      <c r="R5" s="10">
        <f t="shared" si="1"/>
        <v>142406.54935094647</v>
      </c>
      <c r="S5" s="10">
        <f t="shared" si="1"/>
        <v>145765.62263822899</v>
      </c>
      <c r="T5" s="10">
        <f t="shared" si="1"/>
        <v>145387.96606904091</v>
      </c>
      <c r="U5" s="10">
        <f t="shared" si="1"/>
        <v>147591.08519483011</v>
      </c>
      <c r="V5" s="10">
        <f t="shared" si="1"/>
        <v>147227.89358168351</v>
      </c>
      <c r="W5" s="10">
        <f t="shared" si="1"/>
        <v>147718.4986838951</v>
      </c>
      <c r="X5" s="10">
        <f t="shared" si="1"/>
        <v>145054.65694374309</v>
      </c>
      <c r="Y5" s="10">
        <f t="shared" si="1"/>
        <v>146114.79613218436</v>
      </c>
      <c r="Z5" s="10">
        <f t="shared" si="1"/>
        <v>146749.0414997417</v>
      </c>
      <c r="AA5" s="10">
        <f t="shared" si="1"/>
        <v>147699.2602891236</v>
      </c>
      <c r="AB5" s="10">
        <f t="shared" si="1"/>
        <v>147519.57916291562</v>
      </c>
      <c r="AC5" s="10">
        <f t="shared" si="1"/>
        <v>148295.89471099828</v>
      </c>
      <c r="AD5" s="10">
        <f t="shared" si="1"/>
        <v>144918.00737057973</v>
      </c>
      <c r="AE5" s="10">
        <f t="shared" si="1"/>
        <v>140145.27353400714</v>
      </c>
      <c r="AF5" s="10">
        <f t="shared" si="1"/>
        <v>139332.35979120561</v>
      </c>
      <c r="AG5" s="10">
        <f t="shared" si="1"/>
        <v>140331.92773151142</v>
      </c>
      <c r="AH5" s="10"/>
    </row>
    <row r="6" spans="1:62" ht="12" x14ac:dyDescent="0.15">
      <c r="A6" s="8" t="s">
        <v>4</v>
      </c>
      <c r="B6" s="10">
        <v>24845.567914302192</v>
      </c>
      <c r="C6" s="10">
        <v>26357.236561947506</v>
      </c>
      <c r="D6" s="10">
        <v>25387.766463005028</v>
      </c>
      <c r="E6" s="10">
        <v>24855.925184355921</v>
      </c>
      <c r="F6" s="10">
        <v>25350.05277028602</v>
      </c>
      <c r="G6" s="10">
        <v>27055.203577041371</v>
      </c>
      <c r="H6" s="10">
        <v>25594.193045975473</v>
      </c>
      <c r="I6" s="10">
        <v>24833.732296287071</v>
      </c>
      <c r="J6" s="10">
        <v>28495.727966162205</v>
      </c>
      <c r="K6" s="10">
        <v>25745.311369917497</v>
      </c>
      <c r="L6" s="10">
        <v>30289.242026208776</v>
      </c>
      <c r="M6" s="10">
        <v>34632.034072672264</v>
      </c>
      <c r="N6" s="10">
        <v>34579.646644694833</v>
      </c>
      <c r="O6" s="10">
        <v>38485.283242710037</v>
      </c>
      <c r="P6" s="10">
        <v>36212.079846601438</v>
      </c>
      <c r="Q6" s="10">
        <v>33014.295486830895</v>
      </c>
      <c r="R6" s="10">
        <v>39139.910288857704</v>
      </c>
      <c r="S6" s="10">
        <v>41066.306915948255</v>
      </c>
      <c r="T6" s="10">
        <v>44490.511220250206</v>
      </c>
      <c r="U6" s="10">
        <v>42814.425043672556</v>
      </c>
      <c r="V6" s="10">
        <v>47555.120037892171</v>
      </c>
      <c r="W6" s="10">
        <v>47040.068495373656</v>
      </c>
      <c r="X6" s="10">
        <v>46050.566546889873</v>
      </c>
      <c r="Y6" s="10">
        <v>49660.987447933876</v>
      </c>
      <c r="Z6" s="10">
        <v>47868.781323631949</v>
      </c>
      <c r="AA6" s="10">
        <v>50036.727200755122</v>
      </c>
      <c r="AB6" s="10">
        <v>51009.438091823045</v>
      </c>
      <c r="AC6" s="10">
        <v>48929.718846307791</v>
      </c>
      <c r="AD6" s="10">
        <v>51862.570824104077</v>
      </c>
      <c r="AE6" s="10">
        <v>48660.806893910631</v>
      </c>
      <c r="AF6" s="10">
        <v>44317.668398506961</v>
      </c>
      <c r="AG6" s="10">
        <v>50787.348126815494</v>
      </c>
      <c r="AH6" s="10">
        <v>53994.672346654574</v>
      </c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</row>
    <row r="7" spans="1:62" ht="12" x14ac:dyDescent="0.15">
      <c r="A7" s="8" t="s">
        <v>5</v>
      </c>
      <c r="B7" s="10">
        <v>67609</v>
      </c>
      <c r="C7" s="10">
        <v>67803</v>
      </c>
      <c r="D7" s="10">
        <v>67609</v>
      </c>
      <c r="E7" s="10">
        <v>62856</v>
      </c>
      <c r="F7" s="10">
        <v>59170</v>
      </c>
      <c r="G7" s="10">
        <v>59170</v>
      </c>
      <c r="H7" s="10">
        <v>57080.765500000001</v>
      </c>
      <c r="I7" s="10">
        <v>49345.083400000003</v>
      </c>
      <c r="J7" s="10">
        <v>50729.06</v>
      </c>
      <c r="K7" s="10">
        <v>50729.06</v>
      </c>
      <c r="L7" s="10">
        <v>53371.34</v>
      </c>
      <c r="M7" s="10">
        <v>53371.34</v>
      </c>
      <c r="N7" s="10">
        <v>54054.22</v>
      </c>
      <c r="O7" s="10">
        <v>51576.84</v>
      </c>
      <c r="P7" s="10">
        <v>51988.119999999995</v>
      </c>
      <c r="Q7" s="10">
        <v>50795.02</v>
      </c>
      <c r="R7" s="10">
        <v>49902.619999999995</v>
      </c>
      <c r="S7" s="10">
        <v>52307.25</v>
      </c>
      <c r="T7" s="10">
        <v>49284.380799999999</v>
      </c>
      <c r="U7" s="10">
        <v>46418.476999999999</v>
      </c>
      <c r="V7" s="10">
        <v>53815.9977</v>
      </c>
      <c r="W7" s="10">
        <v>47420.642200000002</v>
      </c>
      <c r="X7" s="10">
        <v>45799.423000000003</v>
      </c>
      <c r="Y7" s="10">
        <v>44347.381499999996</v>
      </c>
      <c r="Z7" s="10">
        <v>50019.980299999996</v>
      </c>
      <c r="AA7" s="10">
        <v>44393.194600000003</v>
      </c>
      <c r="AB7" s="10">
        <v>47058.793400000002</v>
      </c>
      <c r="AC7" s="10">
        <v>50059.6921</v>
      </c>
      <c r="AD7" s="10">
        <v>46431.242200000001</v>
      </c>
      <c r="AE7" s="10">
        <v>40757.1011</v>
      </c>
      <c r="AF7" s="10">
        <v>41684.702399999995</v>
      </c>
      <c r="AG7" s="10">
        <v>46007.943899999998</v>
      </c>
      <c r="AH7" s="10">
        <v>39016.3197</v>
      </c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</row>
    <row r="8" spans="1:62" ht="12" x14ac:dyDescent="0.15">
      <c r="A8" s="8" t="s">
        <v>6</v>
      </c>
      <c r="B8" s="10">
        <v>6705.1245972662537</v>
      </c>
      <c r="C8" s="10">
        <v>6733.9298670105136</v>
      </c>
      <c r="D8" s="10">
        <v>6773.1384452362799</v>
      </c>
      <c r="E8" s="10">
        <v>6701.0610882888932</v>
      </c>
      <c r="F8" s="10">
        <v>6841.4962831154699</v>
      </c>
      <c r="G8" s="10">
        <v>6807.6127795587909</v>
      </c>
      <c r="H8" s="10">
        <v>6900.4642976637424</v>
      </c>
      <c r="I8" s="10">
        <v>7064.1479353972409</v>
      </c>
      <c r="J8" s="10">
        <v>7038.6561463161179</v>
      </c>
      <c r="K8" s="10">
        <v>6957.0839898558561</v>
      </c>
      <c r="L8" s="10">
        <v>6502.1862514243394</v>
      </c>
      <c r="M8" s="10">
        <v>5414.7424319003658</v>
      </c>
      <c r="N8" s="10">
        <v>4680.0649956512716</v>
      </c>
      <c r="O8" s="10">
        <v>4252.6361982170183</v>
      </c>
      <c r="P8" s="10">
        <v>4091.6739411681783</v>
      </c>
      <c r="Q8" s="10">
        <v>3750.0672176325033</v>
      </c>
      <c r="R8" s="10">
        <v>3835.8199554717971</v>
      </c>
      <c r="S8" s="10">
        <v>3428.0076597991319</v>
      </c>
      <c r="T8" s="10">
        <v>2839.596501023374</v>
      </c>
      <c r="U8" s="10">
        <v>2809.4231675719966</v>
      </c>
      <c r="V8" s="10">
        <v>2882.2294073390703</v>
      </c>
      <c r="W8" s="10">
        <v>2837.8038852188283</v>
      </c>
      <c r="X8" s="10">
        <v>2714.1006265341193</v>
      </c>
      <c r="Y8" s="10">
        <v>3252.4953550087257</v>
      </c>
      <c r="Z8" s="10">
        <v>3276.0893844120865</v>
      </c>
      <c r="AA8" s="10">
        <v>3013.9344578887844</v>
      </c>
      <c r="AB8" s="10">
        <v>2901.0523246011448</v>
      </c>
      <c r="AC8" s="10">
        <v>2905.0358218511928</v>
      </c>
      <c r="AD8" s="10">
        <v>2674.4376480040287</v>
      </c>
      <c r="AE8" s="10">
        <v>2755.6907008525404</v>
      </c>
      <c r="AF8" s="10">
        <v>2752.975180707037</v>
      </c>
      <c r="AG8" s="10">
        <v>2756.4827773702309</v>
      </c>
      <c r="AH8" s="10">
        <v>2792.902396901648</v>
      </c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</row>
    <row r="9" spans="1:62" ht="12" x14ac:dyDescent="0.15">
      <c r="A9" s="8" t="s">
        <v>7</v>
      </c>
      <c r="B9" s="10">
        <v>320.11608136960001</v>
      </c>
      <c r="C9" s="10">
        <v>329.52794912560012</v>
      </c>
      <c r="D9" s="10">
        <v>371.48286613760001</v>
      </c>
      <c r="E9" s="10">
        <v>337.62088312799995</v>
      </c>
      <c r="F9" s="10">
        <v>334.81797377600003</v>
      </c>
      <c r="G9" s="10">
        <v>292.51502535200001</v>
      </c>
      <c r="H9" s="10">
        <v>201.38541426399996</v>
      </c>
      <c r="I9" s="10">
        <v>240.27102806400001</v>
      </c>
      <c r="J9" s="10">
        <v>210.21680908000002</v>
      </c>
      <c r="K9" s="10">
        <v>224.646692008</v>
      </c>
      <c r="L9" s="10">
        <v>202.516660304</v>
      </c>
      <c r="M9" s="10">
        <v>191.93716448800001</v>
      </c>
      <c r="N9" s="10">
        <v>185.49573251200002</v>
      </c>
      <c r="O9" s="10">
        <v>218.83700411200002</v>
      </c>
      <c r="P9" s="10">
        <v>244.83206028000001</v>
      </c>
      <c r="Q9" s="10">
        <v>235.51909385600001</v>
      </c>
      <c r="R9" s="10">
        <v>202.57991700800002</v>
      </c>
      <c r="S9" s="10">
        <v>208.05230873599999</v>
      </c>
      <c r="T9" s="10">
        <v>229.50789021599999</v>
      </c>
      <c r="U9" s="10">
        <v>194.18503646400001</v>
      </c>
      <c r="V9" s="10">
        <v>245.25443592799999</v>
      </c>
      <c r="W9" s="10">
        <v>250.50588272800002</v>
      </c>
      <c r="X9" s="10">
        <v>240.082325704</v>
      </c>
      <c r="Y9" s="10">
        <v>254.260744864</v>
      </c>
      <c r="Z9" s="10">
        <v>255.64173979999998</v>
      </c>
      <c r="AA9" s="10">
        <v>274.52585036799996</v>
      </c>
      <c r="AB9" s="10">
        <v>296.89148812000002</v>
      </c>
      <c r="AC9" s="10">
        <v>318.61556257599995</v>
      </c>
      <c r="AD9" s="10">
        <v>300.54445263999997</v>
      </c>
      <c r="AE9" s="10">
        <v>324.77028237600001</v>
      </c>
      <c r="AF9" s="10">
        <v>338.25189818399997</v>
      </c>
      <c r="AG9" s="10">
        <v>342.01198016000001</v>
      </c>
      <c r="AH9" s="10">
        <v>336.04868127200001</v>
      </c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</row>
    <row r="10" spans="1:62" ht="12" x14ac:dyDescent="0.15">
      <c r="A10" s="8" t="s">
        <v>8</v>
      </c>
      <c r="B10" s="10">
        <v>37772.309397689249</v>
      </c>
      <c r="C10" s="10">
        <v>38281.899386787962</v>
      </c>
      <c r="D10" s="10">
        <v>38001.234046204772</v>
      </c>
      <c r="E10" s="10">
        <v>37618.82572508954</v>
      </c>
      <c r="F10" s="10">
        <v>37788.500134209782</v>
      </c>
      <c r="G10" s="10">
        <v>37890.312399638169</v>
      </c>
      <c r="H10" s="10">
        <v>38105.076141826859</v>
      </c>
      <c r="I10" s="10">
        <v>37530.481535395578</v>
      </c>
      <c r="J10" s="10">
        <v>36969.962652277274</v>
      </c>
      <c r="K10" s="10">
        <v>36407.98550734399</v>
      </c>
      <c r="L10" s="10">
        <v>36063.27003950005</v>
      </c>
      <c r="M10" s="10">
        <v>36399.656600639719</v>
      </c>
      <c r="N10" s="10">
        <v>36689.316740005248</v>
      </c>
      <c r="O10" s="10">
        <v>36708.051238302432</v>
      </c>
      <c r="P10" s="10">
        <v>35897.497119266802</v>
      </c>
      <c r="Q10" s="10">
        <v>35584.851082446527</v>
      </c>
      <c r="R10" s="10">
        <v>36254.246402412515</v>
      </c>
      <c r="S10" s="10">
        <v>36549.636334347335</v>
      </c>
      <c r="T10" s="10">
        <v>37121.370509776621</v>
      </c>
      <c r="U10" s="10">
        <v>36474.090787130015</v>
      </c>
      <c r="V10" s="10">
        <v>36178.403193691978</v>
      </c>
      <c r="W10" s="10">
        <v>35901.117584095009</v>
      </c>
      <c r="X10" s="10">
        <v>36018.541594870789</v>
      </c>
      <c r="Y10" s="10">
        <v>35876.604046050379</v>
      </c>
      <c r="Z10" s="10">
        <v>35916.312404357188</v>
      </c>
      <c r="AA10" s="10">
        <v>35713.317627120632</v>
      </c>
      <c r="AB10" s="10">
        <v>35566.752582271212</v>
      </c>
      <c r="AC10" s="10">
        <v>35059.534753005915</v>
      </c>
      <c r="AD10" s="10">
        <v>34850.979451146923</v>
      </c>
      <c r="AE10" s="10">
        <v>34560.025083935077</v>
      </c>
      <c r="AF10" s="10">
        <v>34219.925892139545</v>
      </c>
      <c r="AG10" s="10">
        <v>34026.665360154511</v>
      </c>
      <c r="AH10" s="10">
        <v>34036.864155668212</v>
      </c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</row>
    <row r="11" spans="1:62" ht="12" x14ac:dyDescent="0.15">
      <c r="A11" s="8" t="s">
        <v>9</v>
      </c>
      <c r="B11" s="10">
        <v>17625.093764156056</v>
      </c>
      <c r="C11" s="10">
        <v>17350.452764761663</v>
      </c>
      <c r="D11" s="10">
        <v>17075.811765367271</v>
      </c>
      <c r="E11" s="10">
        <v>16801.170765972878</v>
      </c>
      <c r="F11" s="10">
        <v>16526.529766578486</v>
      </c>
      <c r="G11" s="10">
        <v>16251.888767184091</v>
      </c>
      <c r="H11" s="10">
        <v>15977.247767789699</v>
      </c>
      <c r="I11" s="10">
        <v>15702.606768395306</v>
      </c>
      <c r="J11" s="10">
        <v>15427.965769000912</v>
      </c>
      <c r="K11" s="10">
        <v>15153.324769606519</v>
      </c>
      <c r="L11" s="10">
        <v>14878.683770212127</v>
      </c>
      <c r="M11" s="10">
        <v>14666.537654046077</v>
      </c>
      <c r="N11" s="10">
        <v>14454.391537880025</v>
      </c>
      <c r="O11" s="10">
        <v>14242.245421713975</v>
      </c>
      <c r="P11" s="10">
        <v>14030.099305547923</v>
      </c>
      <c r="Q11" s="10">
        <v>13817.953189381873</v>
      </c>
      <c r="R11" s="10">
        <v>13648.488463164274</v>
      </c>
      <c r="S11" s="10">
        <v>13479.023736946676</v>
      </c>
      <c r="T11" s="10">
        <v>13309.559010729079</v>
      </c>
      <c r="U11" s="10">
        <v>13140.094284511481</v>
      </c>
      <c r="V11" s="10">
        <v>12970.629558293882</v>
      </c>
      <c r="W11" s="10">
        <v>12735.213045139946</v>
      </c>
      <c r="X11" s="10">
        <v>12499.796531986012</v>
      </c>
      <c r="Y11" s="10">
        <v>12264.380018832077</v>
      </c>
      <c r="Z11" s="10">
        <v>12028.963505678143</v>
      </c>
      <c r="AA11" s="10">
        <v>11793.546992524207</v>
      </c>
      <c r="AB11" s="10">
        <v>11673.837594019365</v>
      </c>
      <c r="AC11" s="10">
        <v>11554.128195514524</v>
      </c>
      <c r="AD11" s="10">
        <v>11434.418797009683</v>
      </c>
      <c r="AE11" s="10">
        <v>11314.709398504841</v>
      </c>
      <c r="AF11" s="10">
        <v>11195</v>
      </c>
      <c r="AG11" s="10">
        <v>11195</v>
      </c>
      <c r="AH11" s="10">
        <v>11195</v>
      </c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</row>
    <row r="12" spans="1:62" s="7" customFormat="1" ht="12" x14ac:dyDescent="0.15">
      <c r="A12" s="4" t="s">
        <v>10</v>
      </c>
      <c r="B12" s="5">
        <v>40948.133588036719</v>
      </c>
      <c r="C12" s="5">
        <v>41937.648692221032</v>
      </c>
      <c r="D12" s="5">
        <v>41415.564532025848</v>
      </c>
      <c r="E12" s="5">
        <v>42293.262213590802</v>
      </c>
      <c r="F12" s="5">
        <v>40699.308390444967</v>
      </c>
      <c r="G12" s="5">
        <v>39327.286794509797</v>
      </c>
      <c r="H12" s="5">
        <v>42325.619008077854</v>
      </c>
      <c r="I12" s="5">
        <v>42129.685452840364</v>
      </c>
      <c r="J12" s="5">
        <v>43885.259075953523</v>
      </c>
      <c r="K12" s="5">
        <v>44001.339655050317</v>
      </c>
      <c r="L12" s="5">
        <v>43805.604064120686</v>
      </c>
      <c r="M12" s="5">
        <v>44101.346404876516</v>
      </c>
      <c r="N12" s="5">
        <v>45149.512172661278</v>
      </c>
      <c r="O12" s="5">
        <v>43456.849297042078</v>
      </c>
      <c r="P12" s="5">
        <v>47675.49677896261</v>
      </c>
      <c r="Q12" s="5">
        <v>47018.836792817987</v>
      </c>
      <c r="R12" s="5">
        <v>46783.975241592867</v>
      </c>
      <c r="S12" s="5">
        <v>46752.980851016728</v>
      </c>
      <c r="T12" s="5">
        <v>48793.788244239164</v>
      </c>
      <c r="U12" s="5">
        <v>49456.527607678297</v>
      </c>
      <c r="V12" s="5">
        <v>49263.856441631971</v>
      </c>
      <c r="W12" s="5">
        <v>51660.305254127175</v>
      </c>
      <c r="X12" s="5">
        <v>51991.566986093196</v>
      </c>
      <c r="Y12" s="5">
        <v>50956.77834073524</v>
      </c>
      <c r="Z12" s="5">
        <v>52031.631830171456</v>
      </c>
      <c r="AA12" s="5">
        <v>51280.31716003058</v>
      </c>
      <c r="AB12" s="5">
        <v>49462.084310361075</v>
      </c>
      <c r="AC12" s="5">
        <v>52767.530542848624</v>
      </c>
      <c r="AD12" s="5">
        <v>50844.068938818535</v>
      </c>
      <c r="AE12" s="5">
        <v>51376.571162366119</v>
      </c>
      <c r="AF12" s="5">
        <v>51263.331477846499</v>
      </c>
      <c r="AG12" s="5">
        <v>49566.90781038854</v>
      </c>
      <c r="AH12" s="5">
        <v>51794.691475117012</v>
      </c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</row>
    <row r="13" spans="1:62" ht="12" x14ac:dyDescent="0.15">
      <c r="A13" s="8" t="s">
        <v>11</v>
      </c>
      <c r="B13" s="10"/>
      <c r="C13" s="10">
        <f t="shared" ref="C13:AG13" si="2">AVERAGE(B12:D12)</f>
        <v>41433.782270761199</v>
      </c>
      <c r="D13" s="10">
        <f t="shared" si="2"/>
        <v>41882.158479279227</v>
      </c>
      <c r="E13" s="10">
        <f t="shared" si="2"/>
        <v>41469.378378687201</v>
      </c>
      <c r="F13" s="10">
        <f t="shared" si="2"/>
        <v>40773.285799515194</v>
      </c>
      <c r="G13" s="10">
        <f t="shared" si="2"/>
        <v>40784.071397677537</v>
      </c>
      <c r="H13" s="10">
        <f t="shared" si="2"/>
        <v>41260.863751809338</v>
      </c>
      <c r="I13" s="10">
        <f t="shared" si="2"/>
        <v>42780.187845623914</v>
      </c>
      <c r="J13" s="10">
        <f t="shared" si="2"/>
        <v>43338.761394614732</v>
      </c>
      <c r="K13" s="10">
        <f t="shared" si="2"/>
        <v>43897.400931708173</v>
      </c>
      <c r="L13" s="10">
        <f t="shared" si="2"/>
        <v>43969.430041349173</v>
      </c>
      <c r="M13" s="10">
        <f t="shared" si="2"/>
        <v>44352.154213886162</v>
      </c>
      <c r="N13" s="10">
        <f t="shared" si="2"/>
        <v>44235.902624859962</v>
      </c>
      <c r="O13" s="10">
        <f t="shared" si="2"/>
        <v>45427.286082888655</v>
      </c>
      <c r="P13" s="10">
        <f t="shared" si="2"/>
        <v>46050.39428960756</v>
      </c>
      <c r="Q13" s="10">
        <f t="shared" si="2"/>
        <v>47159.436271124483</v>
      </c>
      <c r="R13" s="10">
        <f t="shared" si="2"/>
        <v>46851.930961809201</v>
      </c>
      <c r="S13" s="10">
        <f t="shared" si="2"/>
        <v>47443.581445616255</v>
      </c>
      <c r="T13" s="10">
        <f t="shared" si="2"/>
        <v>48334.432234311396</v>
      </c>
      <c r="U13" s="10">
        <f t="shared" si="2"/>
        <v>49171.39076451648</v>
      </c>
      <c r="V13" s="10">
        <f t="shared" si="2"/>
        <v>50126.896434479138</v>
      </c>
      <c r="W13" s="10">
        <f t="shared" si="2"/>
        <v>50971.909560617445</v>
      </c>
      <c r="X13" s="10">
        <f t="shared" si="2"/>
        <v>51536.216860318535</v>
      </c>
      <c r="Y13" s="10">
        <f t="shared" si="2"/>
        <v>51659.992385666636</v>
      </c>
      <c r="Z13" s="10">
        <f t="shared" si="2"/>
        <v>51422.90911031243</v>
      </c>
      <c r="AA13" s="10">
        <f t="shared" si="2"/>
        <v>50924.677766854373</v>
      </c>
      <c r="AB13" s="10">
        <f t="shared" si="2"/>
        <v>51169.977337746765</v>
      </c>
      <c r="AC13" s="10">
        <f t="shared" si="2"/>
        <v>51024.561264009411</v>
      </c>
      <c r="AD13" s="10">
        <f t="shared" si="2"/>
        <v>51662.723548011098</v>
      </c>
      <c r="AE13" s="10">
        <f t="shared" si="2"/>
        <v>51161.323859677046</v>
      </c>
      <c r="AF13" s="10">
        <f t="shared" si="2"/>
        <v>50735.60348353372</v>
      </c>
      <c r="AG13" s="10">
        <f t="shared" si="2"/>
        <v>50874.976921117348</v>
      </c>
      <c r="AH13" s="10"/>
    </row>
    <row r="14" spans="1:62" ht="12" x14ac:dyDescent="0.15">
      <c r="A14" s="8" t="s">
        <v>13</v>
      </c>
      <c r="B14" s="10">
        <v>33735.732320320938</v>
      </c>
      <c r="C14" s="10">
        <v>33868.75313018875</v>
      </c>
      <c r="D14" s="10">
        <v>32872.691831535369</v>
      </c>
      <c r="E14" s="10">
        <v>32691.366860693543</v>
      </c>
      <c r="F14" s="10">
        <v>31345.857952497208</v>
      </c>
      <c r="G14" s="10">
        <v>31888.509808776103</v>
      </c>
      <c r="H14" s="10">
        <v>35167.814518509505</v>
      </c>
      <c r="I14" s="10">
        <v>33874.394596692313</v>
      </c>
      <c r="J14" s="10">
        <v>34539.883112851363</v>
      </c>
      <c r="K14" s="10">
        <v>35190.279104454465</v>
      </c>
      <c r="L14" s="10">
        <v>34950.645463948393</v>
      </c>
      <c r="M14" s="10">
        <v>37263.735967189787</v>
      </c>
      <c r="N14" s="10">
        <v>37417.137542320437</v>
      </c>
      <c r="O14" s="10">
        <v>37256.706163830873</v>
      </c>
      <c r="P14" s="10">
        <v>37409.312500018874</v>
      </c>
      <c r="Q14" s="10">
        <v>37695.426899505845</v>
      </c>
      <c r="R14" s="10">
        <v>37879.694706112015</v>
      </c>
      <c r="S14" s="10">
        <v>38457.136408357437</v>
      </c>
      <c r="T14" s="10">
        <v>39275.581820715561</v>
      </c>
      <c r="U14" s="10">
        <v>39688.403955359972</v>
      </c>
      <c r="V14" s="10">
        <v>40334.193181328454</v>
      </c>
      <c r="W14" s="10">
        <v>40894.690296244895</v>
      </c>
      <c r="X14" s="10">
        <v>40924.677797178258</v>
      </c>
      <c r="Y14" s="10">
        <v>40570.594204168359</v>
      </c>
      <c r="Z14" s="10">
        <v>41666.075983595132</v>
      </c>
      <c r="AA14" s="10">
        <v>41515.361063252312</v>
      </c>
      <c r="AB14" s="10">
        <v>41392.646613160992</v>
      </c>
      <c r="AC14" s="10">
        <v>41352.111524347347</v>
      </c>
      <c r="AD14" s="10">
        <v>42067.707897592423</v>
      </c>
      <c r="AE14" s="10">
        <v>41172.039863648162</v>
      </c>
      <c r="AF14" s="10">
        <v>41411.267401562422</v>
      </c>
      <c r="AG14" s="10">
        <v>42039.981100262201</v>
      </c>
      <c r="AH14" s="10">
        <v>41837.107787960187</v>
      </c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</row>
    <row r="15" spans="1:62" ht="12" x14ac:dyDescent="0.15">
      <c r="A15" s="8" t="s">
        <v>12</v>
      </c>
      <c r="B15" s="10">
        <v>7212.4012677157825</v>
      </c>
      <c r="C15" s="10">
        <v>8068.8955620322795</v>
      </c>
      <c r="D15" s="10">
        <v>8542.8727004904795</v>
      </c>
      <c r="E15" s="10">
        <v>9601.8953528972597</v>
      </c>
      <c r="F15" s="10">
        <v>9353.4504379477567</v>
      </c>
      <c r="G15" s="10">
        <v>7438.7769857336971</v>
      </c>
      <c r="H15" s="10">
        <v>7157.804489568347</v>
      </c>
      <c r="I15" s="10">
        <v>8255.2908561480472</v>
      </c>
      <c r="J15" s="10">
        <v>9345.3759631021585</v>
      </c>
      <c r="K15" s="10">
        <v>8811.060550595852</v>
      </c>
      <c r="L15" s="10">
        <v>8854.9586001722928</v>
      </c>
      <c r="M15" s="10">
        <v>6837.6104376867315</v>
      </c>
      <c r="N15" s="10">
        <v>7732.3746303408434</v>
      </c>
      <c r="O15" s="10">
        <v>6200.1431332112052</v>
      </c>
      <c r="P15" s="10">
        <v>10266.184278943738</v>
      </c>
      <c r="Q15" s="10">
        <v>9323.4098933121404</v>
      </c>
      <c r="R15" s="10">
        <v>8904.2805354808515</v>
      </c>
      <c r="S15" s="10">
        <v>8295.8444426592887</v>
      </c>
      <c r="T15" s="10">
        <v>9518.2064235236012</v>
      </c>
      <c r="U15" s="10">
        <v>9768.123652318327</v>
      </c>
      <c r="V15" s="10">
        <v>8929.6632603035177</v>
      </c>
      <c r="W15" s="10">
        <v>10765.614957882281</v>
      </c>
      <c r="X15" s="10">
        <v>11066.889188914934</v>
      </c>
      <c r="Y15" s="10">
        <v>10386.184136566877</v>
      </c>
      <c r="Z15" s="10">
        <v>10365.555846576326</v>
      </c>
      <c r="AA15" s="10">
        <v>9764.9560967782709</v>
      </c>
      <c r="AB15" s="10">
        <v>8069.4376972000855</v>
      </c>
      <c r="AC15" s="10">
        <v>11415.419018501278</v>
      </c>
      <c r="AD15" s="10">
        <v>8776.3610412261132</v>
      </c>
      <c r="AE15" s="10">
        <v>10204.531298717953</v>
      </c>
      <c r="AF15" s="10">
        <v>9852.0640762840812</v>
      </c>
      <c r="AG15" s="10">
        <v>7526.9267101263367</v>
      </c>
      <c r="AH15" s="10">
        <v>9957.5836871568281</v>
      </c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</row>
    <row r="16" spans="1:62" ht="12" x14ac:dyDescent="0.15">
      <c r="A16" s="4" t="s">
        <v>14</v>
      </c>
      <c r="T16" s="10"/>
      <c r="U16" s="10"/>
      <c r="V16" s="10"/>
      <c r="W16" s="10"/>
      <c r="X16" s="10"/>
      <c r="Y16" s="10"/>
      <c r="Z16" s="10">
        <v>83000</v>
      </c>
      <c r="AA16" s="10">
        <v>83000</v>
      </c>
      <c r="AB16" s="10">
        <v>83000</v>
      </c>
      <c r="AC16" s="10">
        <v>83000</v>
      </c>
      <c r="AD16" s="10">
        <v>83000</v>
      </c>
      <c r="AE16" s="10">
        <v>83000</v>
      </c>
      <c r="AF16" s="10">
        <v>83000</v>
      </c>
      <c r="AG16" s="10">
        <v>83000</v>
      </c>
      <c r="AH16" s="10">
        <v>83000</v>
      </c>
      <c r="AI16" s="10">
        <v>83000</v>
      </c>
      <c r="AJ16" s="10">
        <v>83000</v>
      </c>
      <c r="AK16" s="10">
        <v>83000</v>
      </c>
      <c r="AL16" s="10">
        <v>83000</v>
      </c>
      <c r="AM16" s="10">
        <v>83000</v>
      </c>
      <c r="AN16" s="10">
        <v>83000</v>
      </c>
      <c r="AO16" s="10">
        <v>83000</v>
      </c>
      <c r="AP16" s="10">
        <v>83000</v>
      </c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4b36b18e9ae557d6189437a78243fdf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23d5421ba6d5c2f70870f14adc6935c1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 xmlns="f8fb5d9d-82aa-45fb-a5a2-d73187b91550" xsi:nil="true"/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23FAF3-CC22-43F8-B661-5E7D643755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1DEAA0-566A-407B-A57D-ECA99994A88A}">
  <ds:schemaRefs>
    <ds:schemaRef ds:uri="http://schemas.microsoft.com/office/2006/metadata/properties"/>
    <ds:schemaRef ds:uri="http://schemas.microsoft.com/office/infopath/2007/PartnerControls"/>
    <ds:schemaRef ds:uri="f8fb5d9d-82aa-45fb-a5a2-d73187b91550"/>
    <ds:schemaRef ds:uri="558044cc-f176-4c91-a0e4-bc704674ebff"/>
  </ds:schemaRefs>
</ds:datastoreItem>
</file>

<file path=customXml/itemProps3.xml><?xml version="1.0" encoding="utf-8"?>
<ds:datastoreItem xmlns:ds="http://schemas.openxmlformats.org/officeDocument/2006/customXml" ds:itemID="{11988C46-7573-4B19-9FFD-9668FD7E9E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Azoto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Stevanon Philip BLW</dc:creator>
  <cp:lastModifiedBy>Zimmermann Sandra, BBZ-CFP Biel-Bienne Lehrperson</cp:lastModifiedBy>
  <cp:lastPrinted>2024-10-17T13:51:10Z</cp:lastPrinted>
  <dcterms:created xsi:type="dcterms:W3CDTF">2024-08-05T07:50:40Z</dcterms:created>
  <dcterms:modified xsi:type="dcterms:W3CDTF">2024-11-03T14:57:35Z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5c3252-146d-46f3-8062-82cd8c8d7e7d_Enabled">
    <vt:lpwstr>true</vt:lpwstr>
  </property>
  <property fmtid="{D5CDD505-2E9C-101B-9397-08002B2CF9AE}" pid="3" name="MSIP_Label_245c3252-146d-46f3-8062-82cd8c8d7e7d_SetDate">
    <vt:lpwstr>2024-08-05T07:52:38Z</vt:lpwstr>
  </property>
  <property fmtid="{D5CDD505-2E9C-101B-9397-08002B2CF9AE}" pid="4" name="MSIP_Label_245c3252-146d-46f3-8062-82cd8c8d7e7d_Method">
    <vt:lpwstr>Privileged</vt:lpwstr>
  </property>
  <property fmtid="{D5CDD505-2E9C-101B-9397-08002B2CF9AE}" pid="5" name="MSIP_Label_245c3252-146d-46f3-8062-82cd8c8d7e7d_Name">
    <vt:lpwstr>L1</vt:lpwstr>
  </property>
  <property fmtid="{D5CDD505-2E9C-101B-9397-08002B2CF9AE}" pid="6" name="MSIP_Label_245c3252-146d-46f3-8062-82cd8c8d7e7d_SiteId">
    <vt:lpwstr>6ae27add-8276-4a38-88c1-3a9c1f973767</vt:lpwstr>
  </property>
  <property fmtid="{D5CDD505-2E9C-101B-9397-08002B2CF9AE}" pid="7" name="MSIP_Label_245c3252-146d-46f3-8062-82cd8c8d7e7d_ActionId">
    <vt:lpwstr>9e5a5e73-45b6-445d-a38d-86d543719161</vt:lpwstr>
  </property>
  <property fmtid="{D5CDD505-2E9C-101B-9397-08002B2CF9AE}" pid="8" name="MSIP_Label_245c3252-146d-46f3-8062-82cd8c8d7e7d_ContentBits">
    <vt:lpwstr>0</vt:lpwstr>
  </property>
  <property fmtid="{D5CDD505-2E9C-101B-9397-08002B2CF9AE}" pid="9" name="ContentTypeId">
    <vt:lpwstr>0x0101002F9FFC2F4692C040A9D99914B314900F00242779CB3C7E2A409FF6832E71E7837E</vt:lpwstr>
  </property>
</Properties>
</file>