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Betrieb/Strukturen/Betriebe/"/>
    </mc:Choice>
  </mc:AlternateContent>
  <xr:revisionPtr revIDLastSave="0" documentId="8_{A2F60EB2-343D-C746-97C1-2612C9AD51BF}" xr6:coauthVersionLast="47" xr6:coauthVersionMax="47" xr10:uidLastSave="{00000000-0000-0000-0000-000000000000}"/>
  <bookViews>
    <workbookView xWindow="0" yWindow="700" windowWidth="27040" windowHeight="15720" xr2:uid="{00000000-000D-0000-FFFF-FFFF00000000}"/>
  </bookViews>
  <sheets>
    <sheet name="Beschäftigte" sheetId="12308" r:id="rId1"/>
  </sheets>
  <definedNames>
    <definedName name="SAPBEXhrIndnt" hidden="1">1</definedName>
    <definedName name="SAPBEXrevision" hidden="1">1</definedName>
    <definedName name="SAPBEXsysID" hidden="1">"P10"</definedName>
    <definedName name="SAPBEXwbID" hidden="1">"6FTTKWH8Z6QZKL5IHXLPFMJF9"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2308" l="1"/>
  <c r="C14" i="12308"/>
  <c r="K13" i="12308"/>
  <c r="H13" i="12308"/>
  <c r="G13" i="12308"/>
  <c r="F13" i="12308"/>
  <c r="D13" i="12308"/>
  <c r="C13" i="12308"/>
  <c r="E13" i="12308" s="1"/>
  <c r="K12" i="12308"/>
  <c r="H12" i="12308"/>
  <c r="E12" i="12308"/>
  <c r="K11" i="12308"/>
  <c r="H11" i="12308"/>
  <c r="E11" i="12308"/>
  <c r="K10" i="12308"/>
  <c r="H10" i="12308"/>
  <c r="E10" i="12308"/>
  <c r="K9" i="12308"/>
  <c r="H9" i="12308"/>
  <c r="E9" i="12308"/>
  <c r="K8" i="12308"/>
  <c r="G8" i="12308"/>
  <c r="G14" i="12308" s="1"/>
  <c r="F8" i="12308"/>
  <c r="F14" i="12308" s="1"/>
  <c r="D8" i="12308"/>
  <c r="E8" i="12308" s="1"/>
  <c r="C8" i="12308"/>
  <c r="K7" i="12308"/>
  <c r="H7" i="12308"/>
  <c r="E7" i="12308"/>
  <c r="K6" i="12308"/>
  <c r="H6" i="12308"/>
  <c r="E6" i="12308"/>
  <c r="K5" i="12308"/>
  <c r="H5" i="12308"/>
  <c r="E5" i="12308"/>
  <c r="K4" i="12308"/>
  <c r="H4" i="12308"/>
  <c r="E4" i="12308"/>
  <c r="H14" i="12308" l="1"/>
  <c r="D14" i="12308"/>
  <c r="E14" i="12308" s="1"/>
  <c r="H8" i="12308"/>
</calcChain>
</file>

<file path=xl/sharedStrings.xml><?xml version="1.0" encoding="utf-8"?>
<sst xmlns="http://schemas.openxmlformats.org/spreadsheetml/2006/main" count="28" uniqueCount="18">
  <si>
    <t>Total</t>
  </si>
  <si>
    <t>Quelle: BFS</t>
  </si>
  <si>
    <t>Kategorie</t>
  </si>
  <si>
    <t>Vollzeitbeschäftigte</t>
  </si>
  <si>
    <t>Betriebsleiter</t>
  </si>
  <si>
    <t>Andere Familieneigene</t>
  </si>
  <si>
    <t>Familieneigene</t>
  </si>
  <si>
    <t>total</t>
  </si>
  <si>
    <t>Ausländer/innen</t>
  </si>
  <si>
    <t>Familienfremde</t>
  </si>
  <si>
    <t>Beschäftigte</t>
  </si>
  <si>
    <t xml:space="preserve">Entwicklung der Anzahl Beschäftigten in der Landwirtschaft </t>
  </si>
  <si>
    <t xml:space="preserve">Familienfremde </t>
    <phoneticPr fontId="0" type="noConversion"/>
  </si>
  <si>
    <t xml:space="preserve">   Schweizer/innen</t>
    <phoneticPr fontId="0" type="noConversion"/>
  </si>
  <si>
    <t>%</t>
  </si>
  <si>
    <t>Teilzeitbeschäftigte</t>
  </si>
  <si>
    <t>Mann</t>
  </si>
  <si>
    <t>Frau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</si>
</sst>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#\ ##0"/>
    <numFmt numFmtId="166" formatCode="0.0"/>
    <numFmt numFmtId="167" formatCode="_ * #,##0.0_ ;_ * \-#,##0.0_ ;_ * &quot;-&quot;??_ ;_ @_ "/>
  </numFmts>
  <fonts count="24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sz val="10"/>
      <color indexed="8"/>
      <name val="Arial"/>
      <family val="2"/>
    </font>
    <font>
      <sz val="8"/>
      <name val="Calibri"/>
      <family val="2"/>
    </font>
    <font>
      <b/>
      <sz val="8"/>
      <name val="Calibri"/>
      <family val="2"/>
    </font>
    <font>
      <b/>
      <sz val="9.5"/>
      <name val="Calibri"/>
      <family val="2"/>
    </font>
    <font>
      <sz val="7"/>
      <name val="Calibri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1">
    <xf numFmtId="0" fontId="0" fillId="0" borderId="0"/>
    <xf numFmtId="0" fontId="6" fillId="0" borderId="0"/>
    <xf numFmtId="4" fontId="8" fillId="2" borderId="0" applyNumberFormat="0" applyProtection="0">
      <alignment horizontal="left" vertical="center" indent="1"/>
    </xf>
    <xf numFmtId="4" fontId="9" fillId="3" borderId="0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9" fillId="5" borderId="3" applyNumberFormat="0" applyProtection="0">
      <alignment horizontal="left" vertical="center" indent="1"/>
    </xf>
    <xf numFmtId="4" fontId="11" fillId="3" borderId="0" applyNumberFormat="0" applyProtection="0">
      <alignment horizontal="left" vertical="center" indent="1"/>
    </xf>
    <xf numFmtId="4" fontId="11" fillId="4" borderId="0" applyNumberFormat="0" applyProtection="0">
      <alignment horizontal="left" vertical="center" indent="1"/>
    </xf>
    <xf numFmtId="0" fontId="10" fillId="3" borderId="4" applyNumberFormat="0" applyProtection="0">
      <alignment horizontal="left" vertical="top" indent="1"/>
    </xf>
    <xf numFmtId="4" fontId="10" fillId="6" borderId="4" applyNumberFormat="0" applyProtection="0">
      <alignment horizontal="right" vertical="center"/>
    </xf>
    <xf numFmtId="0" fontId="7" fillId="7" borderId="4" applyNumberFormat="0" applyProtection="0">
      <alignment horizontal="left" vertical="center" indent="1"/>
    </xf>
    <xf numFmtId="4" fontId="10" fillId="6" borderId="4" applyNumberFormat="0" applyProtection="0">
      <alignment horizontal="left" vertical="center" indent="1"/>
    </xf>
    <xf numFmtId="4" fontId="9" fillId="8" borderId="4" applyNumberFormat="0" applyProtection="0">
      <alignment vertical="center"/>
    </xf>
    <xf numFmtId="0" fontId="7" fillId="3" borderId="4" applyNumberFormat="0" applyProtection="0">
      <alignment horizontal="left" vertical="center" indent="1"/>
    </xf>
    <xf numFmtId="0" fontId="7" fillId="9" borderId="4" applyNumberFormat="0" applyProtection="0">
      <alignment horizontal="left" vertical="center" indent="1"/>
    </xf>
    <xf numFmtId="0" fontId="7" fillId="10" borderId="4" applyNumberFormat="0" applyProtection="0">
      <alignment horizontal="left" vertical="center" indent="1"/>
    </xf>
    <xf numFmtId="4" fontId="10" fillId="4" borderId="4" applyNumberFormat="0" applyProtection="0">
      <alignment horizontal="right" vertical="center"/>
    </xf>
    <xf numFmtId="4" fontId="12" fillId="11" borderId="4" applyNumberFormat="0" applyProtection="0">
      <alignment vertical="center"/>
    </xf>
    <xf numFmtId="4" fontId="9" fillId="11" borderId="4" applyNumberFormat="0" applyProtection="0">
      <alignment horizontal="left" vertical="center" indent="1"/>
    </xf>
    <xf numFmtId="0" fontId="9" fillId="11" borderId="4" applyNumberFormat="0" applyProtection="0">
      <alignment horizontal="left" vertical="top" indent="1"/>
    </xf>
    <xf numFmtId="4" fontId="10" fillId="12" borderId="4" applyNumberFormat="0" applyProtection="0">
      <alignment horizontal="right" vertical="center"/>
    </xf>
    <xf numFmtId="4" fontId="10" fillId="13" borderId="4" applyNumberFormat="0" applyProtection="0">
      <alignment horizontal="right" vertical="center"/>
    </xf>
    <xf numFmtId="4" fontId="10" fillId="14" borderId="4" applyNumberFormat="0" applyProtection="0">
      <alignment horizontal="right" vertical="center"/>
    </xf>
    <xf numFmtId="4" fontId="10" fillId="15" borderId="4" applyNumberFormat="0" applyProtection="0">
      <alignment horizontal="right" vertical="center"/>
    </xf>
    <xf numFmtId="4" fontId="10" fillId="16" borderId="4" applyNumberFormat="0" applyProtection="0">
      <alignment horizontal="right" vertical="center"/>
    </xf>
    <xf numFmtId="4" fontId="10" fillId="17" borderId="4" applyNumberFormat="0" applyProtection="0">
      <alignment horizontal="right" vertical="center"/>
    </xf>
    <xf numFmtId="4" fontId="10" fillId="18" borderId="4" applyNumberFormat="0" applyProtection="0">
      <alignment horizontal="right" vertical="center"/>
    </xf>
    <xf numFmtId="4" fontId="10" fillId="19" borderId="4" applyNumberFormat="0" applyProtection="0">
      <alignment horizontal="right" vertical="center"/>
    </xf>
    <xf numFmtId="4" fontId="10" fillId="20" borderId="4" applyNumberFormat="0" applyProtection="0">
      <alignment horizontal="right" vertical="center"/>
    </xf>
    <xf numFmtId="4" fontId="13" fillId="7" borderId="0" applyNumberFormat="0" applyProtection="0">
      <alignment horizontal="left" vertical="center" indent="1"/>
    </xf>
    <xf numFmtId="0" fontId="7" fillId="7" borderId="4" applyNumberFormat="0" applyProtection="0">
      <alignment horizontal="left" vertical="top" indent="1"/>
    </xf>
    <xf numFmtId="0" fontId="7" fillId="3" borderId="4" applyNumberFormat="0" applyProtection="0">
      <alignment horizontal="left" vertical="top" indent="1"/>
    </xf>
    <xf numFmtId="0" fontId="7" fillId="9" borderId="4" applyNumberFormat="0" applyProtection="0">
      <alignment horizontal="left" vertical="top" indent="1"/>
    </xf>
    <xf numFmtId="0" fontId="7" fillId="10" borderId="4" applyNumberFormat="0" applyProtection="0">
      <alignment horizontal="left" vertical="top" indent="1"/>
    </xf>
    <xf numFmtId="4" fontId="10" fillId="21" borderId="4" applyNumberFormat="0" applyProtection="0">
      <alignment vertical="center"/>
    </xf>
    <xf numFmtId="4" fontId="14" fillId="21" borderId="4" applyNumberFormat="0" applyProtection="0">
      <alignment vertical="center"/>
    </xf>
    <xf numFmtId="4" fontId="10" fillId="21" borderId="4" applyNumberFormat="0" applyProtection="0">
      <alignment horizontal="left" vertical="center" indent="1"/>
    </xf>
    <xf numFmtId="0" fontId="10" fillId="21" borderId="4" applyNumberFormat="0" applyProtection="0">
      <alignment horizontal="left" vertical="top" indent="1"/>
    </xf>
    <xf numFmtId="4" fontId="14" fillId="4" borderId="4" applyNumberFormat="0" applyProtection="0">
      <alignment horizontal="right" vertical="center"/>
    </xf>
    <xf numFmtId="4" fontId="15" fillId="4" borderId="4" applyNumberFormat="0" applyProtection="0">
      <alignment horizontal="right" vertical="center"/>
    </xf>
    <xf numFmtId="4" fontId="17" fillId="2" borderId="0" applyNumberFormat="0" applyProtection="0">
      <alignment horizontal="left" vertical="center" indent="1"/>
    </xf>
    <xf numFmtId="4" fontId="18" fillId="3" borderId="0" applyNumberFormat="0" applyProtection="0">
      <alignment horizontal="left" vertical="center" indent="1"/>
    </xf>
    <xf numFmtId="4" fontId="18" fillId="4" borderId="0" applyNumberFormat="0" applyProtection="0">
      <alignment horizontal="left" vertical="center" indent="1"/>
    </xf>
    <xf numFmtId="0" fontId="16" fillId="7" borderId="4" applyNumberFormat="0" applyProtection="0">
      <alignment horizontal="left" vertical="center" indent="1"/>
    </xf>
    <xf numFmtId="0" fontId="16" fillId="3" borderId="4" applyNumberFormat="0" applyProtection="0">
      <alignment horizontal="left" vertical="center" indent="1"/>
    </xf>
    <xf numFmtId="0" fontId="16" fillId="9" borderId="4" applyNumberFormat="0" applyProtection="0">
      <alignment horizontal="left" vertical="center" indent="1"/>
    </xf>
    <xf numFmtId="0" fontId="16" fillId="10" borderId="4" applyNumberFormat="0" applyProtection="0">
      <alignment horizontal="left" vertical="center" indent="1"/>
    </xf>
    <xf numFmtId="0" fontId="5" fillId="0" borderId="0"/>
    <xf numFmtId="0" fontId="23" fillId="0" borderId="0"/>
    <xf numFmtId="4" fontId="10" fillId="3" borderId="0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0" fontId="23" fillId="7" borderId="4" applyNumberFormat="0" applyProtection="0">
      <alignment horizontal="left" vertical="center" indent="1"/>
    </xf>
    <xf numFmtId="0" fontId="23" fillId="3" borderId="4" applyNumberFormat="0" applyProtection="0">
      <alignment horizontal="left" vertical="center" indent="1"/>
    </xf>
    <xf numFmtId="0" fontId="23" fillId="9" borderId="4" applyNumberFormat="0" applyProtection="0">
      <alignment horizontal="left" vertical="center" indent="1"/>
    </xf>
    <xf numFmtId="0" fontId="23" fillId="10" borderId="4" applyNumberFormat="0" applyProtection="0">
      <alignment horizontal="left" vertical="center" indent="1"/>
    </xf>
    <xf numFmtId="0" fontId="23" fillId="7" borderId="4" applyNumberFormat="0" applyProtection="0">
      <alignment horizontal="left" vertical="top" indent="1"/>
    </xf>
    <xf numFmtId="0" fontId="23" fillId="3" borderId="4" applyNumberFormat="0" applyProtection="0">
      <alignment horizontal="left" vertical="top" indent="1"/>
    </xf>
    <xf numFmtId="0" fontId="23" fillId="9" borderId="4" applyNumberFormat="0" applyProtection="0">
      <alignment horizontal="left" vertical="top" indent="1"/>
    </xf>
    <xf numFmtId="0" fontId="23" fillId="10" borderId="4" applyNumberFormat="0" applyProtection="0">
      <alignment horizontal="left" vertical="top" indent="1"/>
    </xf>
    <xf numFmtId="4" fontId="8" fillId="2" borderId="0" applyNumberFormat="0" applyProtection="0">
      <alignment horizontal="left" vertical="center" indent="1"/>
    </xf>
    <xf numFmtId="4" fontId="10" fillId="3" borderId="0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0" fontId="23" fillId="7" borderId="4" applyNumberFormat="0" applyProtection="0">
      <alignment horizontal="left" vertical="center" indent="1"/>
    </xf>
    <xf numFmtId="0" fontId="23" fillId="3" borderId="4" applyNumberFormat="0" applyProtection="0">
      <alignment horizontal="left" vertical="center" indent="1"/>
    </xf>
    <xf numFmtId="0" fontId="23" fillId="9" borderId="4" applyNumberFormat="0" applyProtection="0">
      <alignment horizontal="left" vertical="center" indent="1"/>
    </xf>
    <xf numFmtId="0" fontId="23" fillId="10" borderId="4" applyNumberFormat="0" applyProtection="0">
      <alignment horizontal="left" vertical="center" indent="1"/>
    </xf>
    <xf numFmtId="0" fontId="4" fillId="0" borderId="0"/>
    <xf numFmtId="0" fontId="4" fillId="0" borderId="0"/>
    <xf numFmtId="0" fontId="23" fillId="0" borderId="0"/>
    <xf numFmtId="4" fontId="10" fillId="3" borderId="0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0" fontId="23" fillId="7" borderId="4" applyNumberFormat="0" applyProtection="0">
      <alignment horizontal="left" vertical="center" indent="1"/>
    </xf>
    <xf numFmtId="0" fontId="23" fillId="3" borderId="4" applyNumberFormat="0" applyProtection="0">
      <alignment horizontal="left" vertical="center" indent="1"/>
    </xf>
    <xf numFmtId="0" fontId="23" fillId="9" borderId="4" applyNumberFormat="0" applyProtection="0">
      <alignment horizontal="left" vertical="center" indent="1"/>
    </xf>
    <xf numFmtId="0" fontId="23" fillId="10" borderId="4" applyNumberFormat="0" applyProtection="0">
      <alignment horizontal="left" vertical="center" indent="1"/>
    </xf>
    <xf numFmtId="0" fontId="23" fillId="7" borderId="4" applyNumberFormat="0" applyProtection="0">
      <alignment horizontal="left" vertical="top" indent="1"/>
    </xf>
    <xf numFmtId="0" fontId="23" fillId="3" borderId="4" applyNumberFormat="0" applyProtection="0">
      <alignment horizontal="left" vertical="top" indent="1"/>
    </xf>
    <xf numFmtId="0" fontId="23" fillId="9" borderId="4" applyNumberFormat="0" applyProtection="0">
      <alignment horizontal="left" vertical="top" indent="1"/>
    </xf>
    <xf numFmtId="0" fontId="23" fillId="10" borderId="4" applyNumberFormat="0" applyProtection="0">
      <alignment horizontal="left" vertical="top" indent="1"/>
    </xf>
    <xf numFmtId="4" fontId="8" fillId="2" borderId="0" applyNumberFormat="0" applyProtection="0">
      <alignment horizontal="left" vertical="center" indent="1"/>
    </xf>
    <xf numFmtId="4" fontId="10" fillId="3" borderId="0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0" fontId="23" fillId="7" borderId="4" applyNumberFormat="0" applyProtection="0">
      <alignment horizontal="left" vertical="center" indent="1"/>
    </xf>
    <xf numFmtId="0" fontId="23" fillId="3" borderId="4" applyNumberFormat="0" applyProtection="0">
      <alignment horizontal="left" vertical="center" indent="1"/>
    </xf>
    <xf numFmtId="0" fontId="23" fillId="9" borderId="4" applyNumberFormat="0" applyProtection="0">
      <alignment horizontal="left" vertical="center" indent="1"/>
    </xf>
    <xf numFmtId="0" fontId="23" fillId="10" borderId="4" applyNumberFormat="0" applyProtection="0">
      <alignment horizontal="left" vertical="center" indent="1"/>
    </xf>
    <xf numFmtId="0" fontId="5" fillId="0" borderId="0"/>
    <xf numFmtId="0" fontId="3" fillId="0" borderId="0"/>
    <xf numFmtId="0" fontId="2" fillId="0" borderId="0"/>
    <xf numFmtId="0" fontId="1" fillId="0" borderId="0"/>
    <xf numFmtId="164" fontId="6" fillId="0" borderId="0" applyFont="0" applyFill="0" applyBorder="0" applyAlignment="0" applyProtection="0"/>
  </cellStyleXfs>
  <cellXfs count="29">
    <xf numFmtId="0" fontId="0" fillId="0" borderId="0" xfId="0"/>
    <xf numFmtId="0" fontId="19" fillId="0" borderId="0" xfId="0" applyFont="1" applyAlignment="1">
      <alignment vertical="center"/>
    </xf>
    <xf numFmtId="165" fontId="19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20" fillId="22" borderId="5" xfId="0" applyFont="1" applyFill="1" applyBorder="1" applyAlignment="1">
      <alignment vertical="center"/>
    </xf>
    <xf numFmtId="0" fontId="20" fillId="22" borderId="6" xfId="0" applyFont="1" applyFill="1" applyBorder="1" applyAlignment="1">
      <alignment vertical="center"/>
    </xf>
    <xf numFmtId="0" fontId="20" fillId="22" borderId="1" xfId="0" applyFont="1" applyFill="1" applyBorder="1" applyAlignment="1">
      <alignment vertical="center"/>
    </xf>
    <xf numFmtId="0" fontId="20" fillId="22" borderId="2" xfId="0" applyFont="1" applyFill="1" applyBorder="1" applyAlignment="1">
      <alignment vertical="center"/>
    </xf>
    <xf numFmtId="0" fontId="19" fillId="23" borderId="2" xfId="0" applyFont="1" applyFill="1" applyBorder="1" applyAlignment="1">
      <alignment vertical="center"/>
    </xf>
    <xf numFmtId="0" fontId="19" fillId="0" borderId="6" xfId="0" applyFont="1" applyBorder="1" applyAlignment="1">
      <alignment vertical="center"/>
    </xf>
    <xf numFmtId="0" fontId="22" fillId="0" borderId="0" xfId="0" applyFont="1" applyAlignment="1">
      <alignment vertical="center"/>
    </xf>
    <xf numFmtId="165" fontId="19" fillId="0" borderId="0" xfId="0" applyNumberFormat="1" applyFont="1" applyAlignment="1">
      <alignment horizontal="right" vertical="center"/>
    </xf>
    <xf numFmtId="165" fontId="19" fillId="23" borderId="2" xfId="0" applyNumberFormat="1" applyFont="1" applyFill="1" applyBorder="1" applyAlignment="1">
      <alignment horizontal="right" vertical="center"/>
    </xf>
    <xf numFmtId="165" fontId="20" fillId="22" borderId="2" xfId="0" applyNumberFormat="1" applyFont="1" applyFill="1" applyBorder="1" applyAlignment="1">
      <alignment horizontal="right" vertical="center"/>
    </xf>
    <xf numFmtId="165" fontId="19" fillId="0" borderId="6" xfId="0" applyNumberFormat="1" applyFont="1" applyBorder="1" applyAlignment="1">
      <alignment horizontal="right" vertical="center"/>
    </xf>
    <xf numFmtId="166" fontId="19" fillId="0" borderId="0" xfId="0" applyNumberFormat="1" applyFont="1" applyAlignment="1">
      <alignment vertical="center"/>
    </xf>
    <xf numFmtId="166" fontId="19" fillId="23" borderId="2" xfId="0" applyNumberFormat="1" applyFont="1" applyFill="1" applyBorder="1" applyAlignment="1">
      <alignment horizontal="right" vertical="center"/>
    </xf>
    <xf numFmtId="167" fontId="19" fillId="0" borderId="0" xfId="90" applyNumberFormat="1" applyFont="1" applyAlignment="1">
      <alignment vertical="center"/>
    </xf>
    <xf numFmtId="167" fontId="19" fillId="23" borderId="2" xfId="90" applyNumberFormat="1" applyFont="1" applyFill="1" applyBorder="1" applyAlignment="1">
      <alignment horizontal="right" vertical="center"/>
    </xf>
    <xf numFmtId="166" fontId="19" fillId="0" borderId="6" xfId="0" applyNumberFormat="1" applyFont="1" applyBorder="1" applyAlignment="1">
      <alignment vertical="center"/>
    </xf>
    <xf numFmtId="167" fontId="19" fillId="0" borderId="6" xfId="90" applyNumberFormat="1" applyFont="1" applyBorder="1" applyAlignment="1">
      <alignment vertical="center"/>
    </xf>
    <xf numFmtId="0" fontId="20" fillId="22" borderId="7" xfId="0" applyFont="1" applyFill="1" applyBorder="1" applyAlignment="1">
      <alignment horizontal="center" vertical="center"/>
    </xf>
    <xf numFmtId="0" fontId="20" fillId="22" borderId="1" xfId="0" applyFont="1" applyFill="1" applyBorder="1" applyAlignment="1">
      <alignment horizontal="center" vertical="center"/>
    </xf>
    <xf numFmtId="166" fontId="20" fillId="22" borderId="2" xfId="0" applyNumberFormat="1" applyFont="1" applyFill="1" applyBorder="1" applyAlignment="1">
      <alignment horizontal="right" vertical="center"/>
    </xf>
    <xf numFmtId="167" fontId="20" fillId="22" borderId="2" xfId="90" applyNumberFormat="1" applyFont="1" applyFill="1" applyBorder="1" applyAlignment="1">
      <alignment horizontal="right" vertical="center"/>
    </xf>
    <xf numFmtId="0" fontId="20" fillId="22" borderId="1" xfId="0" applyFont="1" applyFill="1" applyBorder="1" applyAlignment="1">
      <alignment horizontal="center" vertical="center"/>
    </xf>
    <xf numFmtId="0" fontId="20" fillId="22" borderId="2" xfId="0" applyFont="1" applyFill="1" applyBorder="1" applyAlignment="1">
      <alignment horizontal="center" vertical="center"/>
    </xf>
    <xf numFmtId="0" fontId="20" fillId="22" borderId="1" xfId="0" applyFont="1" applyFill="1" applyBorder="1" applyAlignment="1">
      <alignment horizontal="center" vertical="center" wrapText="1"/>
    </xf>
    <xf numFmtId="0" fontId="20" fillId="22" borderId="8" xfId="0" applyFont="1" applyFill="1" applyBorder="1" applyAlignment="1">
      <alignment horizontal="center" vertical="center"/>
    </xf>
  </cellXfs>
  <cellStyles count="91">
    <cellStyle name="Komma" xfId="90" builtinId="3"/>
    <cellStyle name="Normal 2" xfId="68" xr:uid="{00000000-0005-0000-0000-000001000000}"/>
    <cellStyle name="Normale 2" xfId="87" xr:uid="{00000000-0005-0000-0000-000003000000}"/>
    <cellStyle name="Normale 3" xfId="88" xr:uid="{00000000-0005-0000-0000-000004000000}"/>
    <cellStyle name="SAPBEXaggData" xfId="12" xr:uid="{00000000-0005-0000-0000-000005000000}"/>
    <cellStyle name="SAPBEXaggDataEmph" xfId="17" xr:uid="{00000000-0005-0000-0000-000006000000}"/>
    <cellStyle name="SAPBEXaggItem" xfId="18" xr:uid="{00000000-0005-0000-0000-000007000000}"/>
    <cellStyle name="SAPBEXaggItemX" xfId="19" xr:uid="{00000000-0005-0000-0000-000008000000}"/>
    <cellStyle name="SAPBEXchaText" xfId="3" xr:uid="{00000000-0005-0000-0000-000009000000}"/>
    <cellStyle name="SAPBEXexcBad7" xfId="20" xr:uid="{00000000-0005-0000-0000-00000A000000}"/>
    <cellStyle name="SAPBEXexcBad8" xfId="21" xr:uid="{00000000-0005-0000-0000-00000B000000}"/>
    <cellStyle name="SAPBEXexcBad9" xfId="22" xr:uid="{00000000-0005-0000-0000-00000C000000}"/>
    <cellStyle name="SAPBEXexcCritical4" xfId="23" xr:uid="{00000000-0005-0000-0000-00000D000000}"/>
    <cellStyle name="SAPBEXexcCritical5" xfId="24" xr:uid="{00000000-0005-0000-0000-00000E000000}"/>
    <cellStyle name="SAPBEXexcCritical6" xfId="25" xr:uid="{00000000-0005-0000-0000-00000F000000}"/>
    <cellStyle name="SAPBEXexcGood1" xfId="26" xr:uid="{00000000-0005-0000-0000-000010000000}"/>
    <cellStyle name="SAPBEXexcGood2" xfId="27" xr:uid="{00000000-0005-0000-0000-000011000000}"/>
    <cellStyle name="SAPBEXexcGood3" xfId="28" xr:uid="{00000000-0005-0000-0000-000012000000}"/>
    <cellStyle name="SAPBEXfilterDrill" xfId="5" xr:uid="{00000000-0005-0000-0000-000013000000}"/>
    <cellStyle name="SAPBEXfilterItem" xfId="4" xr:uid="{00000000-0005-0000-0000-000014000000}"/>
    <cellStyle name="SAPBEXfilterText" xfId="29" xr:uid="{00000000-0005-0000-0000-000015000000}"/>
    <cellStyle name="SAPBEXformats" xfId="9" xr:uid="{00000000-0005-0000-0000-000016000000}"/>
    <cellStyle name="SAPBEXheaderItem" xfId="7" xr:uid="{00000000-0005-0000-0000-000017000000}"/>
    <cellStyle name="SAPBEXheaderItem 2" xfId="42" xr:uid="{00000000-0005-0000-0000-000018000000}"/>
    <cellStyle name="SAPBEXheaderItem 2 2" xfId="81" xr:uid="{00000000-0005-0000-0000-000019000000}"/>
    <cellStyle name="SAPBEXheaderItem 2 3" xfId="61" xr:uid="{00000000-0005-0000-0000-00001A000000}"/>
    <cellStyle name="SAPBEXheaderItem 3" xfId="70" xr:uid="{00000000-0005-0000-0000-00001B000000}"/>
    <cellStyle name="SAPBEXheaderItem 4" xfId="50" xr:uid="{00000000-0005-0000-0000-00001C000000}"/>
    <cellStyle name="SAPBEXheaderText" xfId="6" xr:uid="{00000000-0005-0000-0000-00001D000000}"/>
    <cellStyle name="SAPBEXheaderText 2" xfId="41" xr:uid="{00000000-0005-0000-0000-00001E000000}"/>
    <cellStyle name="SAPBEXheaderText 2 2" xfId="80" xr:uid="{00000000-0005-0000-0000-00001F000000}"/>
    <cellStyle name="SAPBEXheaderText 2 3" xfId="60" xr:uid="{00000000-0005-0000-0000-000020000000}"/>
    <cellStyle name="SAPBEXheaderText 3" xfId="69" xr:uid="{00000000-0005-0000-0000-000021000000}"/>
    <cellStyle name="SAPBEXheaderText 4" xfId="49" xr:uid="{00000000-0005-0000-0000-000022000000}"/>
    <cellStyle name="SAPBEXHLevel0" xfId="10" xr:uid="{00000000-0005-0000-0000-000023000000}"/>
    <cellStyle name="SAPBEXHLevel0 2" xfId="43" xr:uid="{00000000-0005-0000-0000-000024000000}"/>
    <cellStyle name="SAPBEXHLevel0 2 2" xfId="82" xr:uid="{00000000-0005-0000-0000-000025000000}"/>
    <cellStyle name="SAPBEXHLevel0 2 3" xfId="62" xr:uid="{00000000-0005-0000-0000-000026000000}"/>
    <cellStyle name="SAPBEXHLevel0 3" xfId="71" xr:uid="{00000000-0005-0000-0000-000027000000}"/>
    <cellStyle name="SAPBEXHLevel0 4" xfId="51" xr:uid="{00000000-0005-0000-0000-000028000000}"/>
    <cellStyle name="SAPBEXHLevel0X" xfId="30" xr:uid="{00000000-0005-0000-0000-000029000000}"/>
    <cellStyle name="SAPBEXHLevel0X 2" xfId="75" xr:uid="{00000000-0005-0000-0000-00002A000000}"/>
    <cellStyle name="SAPBEXHLevel0X 3" xfId="55" xr:uid="{00000000-0005-0000-0000-00002B000000}"/>
    <cellStyle name="SAPBEXHLevel1" xfId="13" xr:uid="{00000000-0005-0000-0000-00002C000000}"/>
    <cellStyle name="SAPBEXHLevel1 2" xfId="44" xr:uid="{00000000-0005-0000-0000-00002D000000}"/>
    <cellStyle name="SAPBEXHLevel1 2 2" xfId="83" xr:uid="{00000000-0005-0000-0000-00002E000000}"/>
    <cellStyle name="SAPBEXHLevel1 2 3" xfId="63" xr:uid="{00000000-0005-0000-0000-00002F000000}"/>
    <cellStyle name="SAPBEXHLevel1 3" xfId="72" xr:uid="{00000000-0005-0000-0000-000030000000}"/>
    <cellStyle name="SAPBEXHLevel1 4" xfId="52" xr:uid="{00000000-0005-0000-0000-000031000000}"/>
    <cellStyle name="SAPBEXHLevel1X" xfId="31" xr:uid="{00000000-0005-0000-0000-000032000000}"/>
    <cellStyle name="SAPBEXHLevel1X 2" xfId="76" xr:uid="{00000000-0005-0000-0000-000033000000}"/>
    <cellStyle name="SAPBEXHLevel1X 3" xfId="56" xr:uid="{00000000-0005-0000-0000-000034000000}"/>
    <cellStyle name="SAPBEXHLevel2" xfId="14" xr:uid="{00000000-0005-0000-0000-000035000000}"/>
    <cellStyle name="SAPBEXHLevel2 2" xfId="45" xr:uid="{00000000-0005-0000-0000-000036000000}"/>
    <cellStyle name="SAPBEXHLevel2 2 2" xfId="84" xr:uid="{00000000-0005-0000-0000-000037000000}"/>
    <cellStyle name="SAPBEXHLevel2 2 3" xfId="64" xr:uid="{00000000-0005-0000-0000-000038000000}"/>
    <cellStyle name="SAPBEXHLevel2 3" xfId="73" xr:uid="{00000000-0005-0000-0000-000039000000}"/>
    <cellStyle name="SAPBEXHLevel2 4" xfId="53" xr:uid="{00000000-0005-0000-0000-00003A000000}"/>
    <cellStyle name="SAPBEXHLevel2X" xfId="32" xr:uid="{00000000-0005-0000-0000-00003B000000}"/>
    <cellStyle name="SAPBEXHLevel2X 2" xfId="77" xr:uid="{00000000-0005-0000-0000-00003C000000}"/>
    <cellStyle name="SAPBEXHLevel2X 3" xfId="57" xr:uid="{00000000-0005-0000-0000-00003D000000}"/>
    <cellStyle name="SAPBEXHLevel3" xfId="15" xr:uid="{00000000-0005-0000-0000-00003E000000}"/>
    <cellStyle name="SAPBEXHLevel3 2" xfId="46" xr:uid="{00000000-0005-0000-0000-00003F000000}"/>
    <cellStyle name="SAPBEXHLevel3 2 2" xfId="85" xr:uid="{00000000-0005-0000-0000-000040000000}"/>
    <cellStyle name="SAPBEXHLevel3 2 3" xfId="65" xr:uid="{00000000-0005-0000-0000-000041000000}"/>
    <cellStyle name="SAPBEXHLevel3 3" xfId="74" xr:uid="{00000000-0005-0000-0000-000042000000}"/>
    <cellStyle name="SAPBEXHLevel3 4" xfId="54" xr:uid="{00000000-0005-0000-0000-000043000000}"/>
    <cellStyle name="SAPBEXHLevel3X" xfId="33" xr:uid="{00000000-0005-0000-0000-000044000000}"/>
    <cellStyle name="SAPBEXHLevel3X 2" xfId="78" xr:uid="{00000000-0005-0000-0000-000045000000}"/>
    <cellStyle name="SAPBEXHLevel3X 3" xfId="58" xr:uid="{00000000-0005-0000-0000-000046000000}"/>
    <cellStyle name="SAPBEXresData" xfId="34" xr:uid="{00000000-0005-0000-0000-000047000000}"/>
    <cellStyle name="SAPBEXresDataEmph" xfId="35" xr:uid="{00000000-0005-0000-0000-000048000000}"/>
    <cellStyle name="SAPBEXresItem" xfId="36" xr:uid="{00000000-0005-0000-0000-000049000000}"/>
    <cellStyle name="SAPBEXresItemX" xfId="37" xr:uid="{00000000-0005-0000-0000-00004A000000}"/>
    <cellStyle name="SAPBEXstdData" xfId="16" xr:uid="{00000000-0005-0000-0000-00004B000000}"/>
    <cellStyle name="SAPBEXstdDataEmph" xfId="38" xr:uid="{00000000-0005-0000-0000-00004C000000}"/>
    <cellStyle name="SAPBEXstdItem" xfId="11" xr:uid="{00000000-0005-0000-0000-00004D000000}"/>
    <cellStyle name="SAPBEXstdItemX" xfId="8" xr:uid="{00000000-0005-0000-0000-00004E000000}"/>
    <cellStyle name="SAPBEXtitle" xfId="2" xr:uid="{00000000-0005-0000-0000-00004F000000}"/>
    <cellStyle name="SAPBEXtitle 2" xfId="40" xr:uid="{00000000-0005-0000-0000-000050000000}"/>
    <cellStyle name="SAPBEXtitle 2 2" xfId="79" xr:uid="{00000000-0005-0000-0000-000051000000}"/>
    <cellStyle name="SAPBEXtitle 2 3" xfId="59" xr:uid="{00000000-0005-0000-0000-000052000000}"/>
    <cellStyle name="SAPBEXundefined" xfId="39" xr:uid="{00000000-0005-0000-0000-000053000000}"/>
    <cellStyle name="Standard" xfId="0" builtinId="0"/>
    <cellStyle name="Standard 2" xfId="1" xr:uid="{00000000-0005-0000-0000-000055000000}"/>
    <cellStyle name="Standard 2 2" xfId="48" xr:uid="{00000000-0005-0000-0000-000056000000}"/>
    <cellStyle name="Standard 3" xfId="47" xr:uid="{00000000-0005-0000-0000-000057000000}"/>
    <cellStyle name="Standard 3 2" xfId="86" xr:uid="{00000000-0005-0000-0000-000058000000}"/>
    <cellStyle name="Standard 3 3" xfId="66" xr:uid="{00000000-0005-0000-0000-000059000000}"/>
    <cellStyle name="Standard 4" xfId="67" xr:uid="{00000000-0005-0000-0000-00005A000000}"/>
    <cellStyle name="Standard 5" xfId="89" xr:uid="{00000000-0005-0000-0000-00005B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CDB92"/>
      <rgbColor rgb="00FFFFFF"/>
      <rgbColor rgb="00DD0806"/>
      <rgbColor rgb="001FB714"/>
      <rgbColor rgb="000000D4"/>
      <rgbColor rgb="00FCF305"/>
      <rgbColor rgb="00F20884"/>
      <rgbColor rgb="0000ABEA"/>
      <rgbColor rgb="00FFF4CC"/>
      <rgbColor rgb="00006411"/>
      <rgbColor rgb="00000090"/>
      <rgbColor rgb="0090713A"/>
      <rgbColor rgb="004600A5"/>
      <rgbColor rgb="00008080"/>
      <rgbColor rgb="00DFDFDE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7A5"/>
      <rgbColor rgb="00003366"/>
      <rgbColor rgb="00339966"/>
      <rgbColor rgb="00003300"/>
      <rgbColor rgb="00FFF4CC"/>
      <rgbColor rgb="00FCDB92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zoomScale="160" zoomScaleNormal="160" zoomScalePageLayoutView="210" workbookViewId="0">
      <selection sqref="A1:K16"/>
    </sheetView>
  </sheetViews>
  <sheetFormatPr baseColWidth="10" defaultColWidth="10.83203125" defaultRowHeight="10" customHeight="1" x14ac:dyDescent="0.15"/>
  <cols>
    <col min="1" max="1" width="17.5" style="1" customWidth="1"/>
    <col min="2" max="2" width="10.83203125" style="1"/>
    <col min="3" max="3" width="7.5" style="1" customWidth="1"/>
    <col min="4" max="4" width="5.5" style="1" customWidth="1"/>
    <col min="5" max="5" width="4.33203125" style="1" customWidth="1"/>
    <col min="6" max="7" width="5.83203125" style="1" customWidth="1"/>
    <col min="8" max="8" width="4.5" style="1" customWidth="1"/>
    <col min="9" max="9" width="6.5" style="1" customWidth="1"/>
    <col min="10" max="10" width="6" style="1" customWidth="1"/>
    <col min="11" max="11" width="3.6640625" style="1" customWidth="1"/>
    <col min="12" max="16384" width="10.83203125" style="1"/>
  </cols>
  <sheetData>
    <row r="1" spans="1:11" ht="13" customHeight="1" x14ac:dyDescent="0.15">
      <c r="A1" s="3" t="s">
        <v>11</v>
      </c>
    </row>
    <row r="2" spans="1:11" ht="10" customHeight="1" x14ac:dyDescent="0.15">
      <c r="A2" s="4" t="s">
        <v>2</v>
      </c>
      <c r="B2" s="4"/>
      <c r="C2" s="27" t="s">
        <v>3</v>
      </c>
      <c r="D2" s="26"/>
      <c r="E2" s="28"/>
      <c r="F2" s="25" t="s">
        <v>15</v>
      </c>
      <c r="G2" s="26"/>
      <c r="H2" s="28"/>
      <c r="I2" s="25" t="s">
        <v>0</v>
      </c>
      <c r="J2" s="26"/>
      <c r="K2" s="26"/>
    </row>
    <row r="3" spans="1:11" ht="10" customHeight="1" x14ac:dyDescent="0.15">
      <c r="A3" s="5"/>
      <c r="B3" s="5"/>
      <c r="C3" s="6">
        <v>2022</v>
      </c>
      <c r="D3" s="7">
        <v>2023</v>
      </c>
      <c r="E3" s="22" t="s">
        <v>14</v>
      </c>
      <c r="F3" s="6">
        <v>2022</v>
      </c>
      <c r="G3" s="7">
        <v>2023</v>
      </c>
      <c r="H3" s="22" t="s">
        <v>14</v>
      </c>
      <c r="I3" s="6">
        <v>2022</v>
      </c>
      <c r="J3" s="7">
        <v>2023</v>
      </c>
      <c r="K3" s="21" t="s">
        <v>14</v>
      </c>
    </row>
    <row r="4" spans="1:11" ht="10" customHeight="1" x14ac:dyDescent="0.15">
      <c r="A4" s="1" t="s">
        <v>4</v>
      </c>
      <c r="B4" s="1" t="s">
        <v>16</v>
      </c>
      <c r="C4" s="11">
        <v>30218</v>
      </c>
      <c r="D4" s="11">
        <v>29710</v>
      </c>
      <c r="E4" s="15">
        <f t="shared" ref="E4:E14" si="0">(D4/C4)*100-100</f>
        <v>-1.6811172149050293</v>
      </c>
      <c r="F4" s="11">
        <v>14654</v>
      </c>
      <c r="G4" s="11">
        <v>14530</v>
      </c>
      <c r="H4" s="17">
        <f t="shared" ref="H4:H14" si="1">(G4/F4)*100-100</f>
        <v>-0.84618534188616934</v>
      </c>
      <c r="I4" s="11">
        <v>44872</v>
      </c>
      <c r="J4" s="11">
        <v>44240</v>
      </c>
      <c r="K4" s="15">
        <f>(J4/I4)*100-100</f>
        <v>-1.4084507042253449</v>
      </c>
    </row>
    <row r="5" spans="1:11" ht="10" customHeight="1" x14ac:dyDescent="0.15">
      <c r="A5" s="9"/>
      <c r="B5" s="9" t="s">
        <v>17</v>
      </c>
      <c r="C5" s="14">
        <v>1384</v>
      </c>
      <c r="D5" s="14">
        <v>1435</v>
      </c>
      <c r="E5" s="19">
        <f t="shared" si="0"/>
        <v>3.6849710982658905</v>
      </c>
      <c r="F5" s="14">
        <v>2088</v>
      </c>
      <c r="G5" s="14">
        <v>2044</v>
      </c>
      <c r="H5" s="20">
        <f t="shared" si="1"/>
        <v>-2.1072796934865892</v>
      </c>
      <c r="I5" s="14">
        <v>3472</v>
      </c>
      <c r="J5" s="14">
        <v>3479</v>
      </c>
      <c r="K5" s="19">
        <f t="shared" ref="K5:K14" si="2">(J5/I5)*100-100</f>
        <v>0.20161290322579362</v>
      </c>
    </row>
    <row r="6" spans="1:11" ht="10" customHeight="1" x14ac:dyDescent="0.15">
      <c r="A6" s="1" t="s">
        <v>5</v>
      </c>
      <c r="B6" s="1" t="s">
        <v>16</v>
      </c>
      <c r="C6" s="11">
        <v>7190</v>
      </c>
      <c r="D6" s="11">
        <v>7078</v>
      </c>
      <c r="E6" s="15">
        <f t="shared" si="0"/>
        <v>-1.5577190542419999</v>
      </c>
      <c r="F6" s="11">
        <v>17820</v>
      </c>
      <c r="G6" s="11">
        <v>17737</v>
      </c>
      <c r="H6" s="17">
        <f t="shared" si="1"/>
        <v>-0.46576879910212199</v>
      </c>
      <c r="I6" s="11">
        <v>25010</v>
      </c>
      <c r="J6" s="11">
        <v>24815</v>
      </c>
      <c r="K6" s="15">
        <f t="shared" si="2"/>
        <v>-0.77968812475009486</v>
      </c>
    </row>
    <row r="7" spans="1:11" ht="10" customHeight="1" x14ac:dyDescent="0.15">
      <c r="B7" s="1" t="s">
        <v>17</v>
      </c>
      <c r="C7" s="11">
        <v>6806</v>
      </c>
      <c r="D7" s="11">
        <v>6637</v>
      </c>
      <c r="E7" s="15">
        <f t="shared" si="0"/>
        <v>-2.4831031442844562</v>
      </c>
      <c r="F7" s="14">
        <v>31887</v>
      </c>
      <c r="G7" s="11">
        <v>31629</v>
      </c>
      <c r="H7" s="17">
        <f t="shared" si="1"/>
        <v>-0.80910715965754321</v>
      </c>
      <c r="I7" s="11">
        <v>38693</v>
      </c>
      <c r="J7" s="11">
        <v>38266</v>
      </c>
      <c r="K7" s="15">
        <f t="shared" si="2"/>
        <v>-1.1035587832424483</v>
      </c>
    </row>
    <row r="8" spans="1:11" ht="10" customHeight="1" x14ac:dyDescent="0.15">
      <c r="A8" s="8" t="s">
        <v>6</v>
      </c>
      <c r="B8" s="8" t="s">
        <v>0</v>
      </c>
      <c r="C8" s="12">
        <f t="shared" ref="C8:D8" si="3">SUM(C4:C7)</f>
        <v>45598</v>
      </c>
      <c r="D8" s="12">
        <f t="shared" si="3"/>
        <v>44860</v>
      </c>
      <c r="E8" s="16">
        <f t="shared" si="0"/>
        <v>-1.6184920391245186</v>
      </c>
      <c r="F8" s="12">
        <f t="shared" ref="F8:G8" si="4">SUM(F4:F7)</f>
        <v>66449</v>
      </c>
      <c r="G8" s="12">
        <f t="shared" si="4"/>
        <v>65940</v>
      </c>
      <c r="H8" s="18">
        <f t="shared" si="1"/>
        <v>-0.76600099324294035</v>
      </c>
      <c r="I8" s="12">
        <v>112047</v>
      </c>
      <c r="J8" s="12">
        <v>110800</v>
      </c>
      <c r="K8" s="16">
        <f t="shared" si="2"/>
        <v>-1.1129258257695369</v>
      </c>
    </row>
    <row r="9" spans="1:11" ht="10" customHeight="1" x14ac:dyDescent="0.15">
      <c r="A9" s="1" t="s">
        <v>12</v>
      </c>
      <c r="B9" s="1" t="s">
        <v>16</v>
      </c>
      <c r="C9" s="11">
        <v>8272</v>
      </c>
      <c r="D9" s="11">
        <v>8229</v>
      </c>
      <c r="E9" s="15">
        <f t="shared" si="0"/>
        <v>-0.51982591876208062</v>
      </c>
      <c r="F9" s="11">
        <v>4170</v>
      </c>
      <c r="G9" s="11">
        <v>4307</v>
      </c>
      <c r="H9" s="17">
        <f t="shared" si="1"/>
        <v>3.2853717026378888</v>
      </c>
      <c r="I9" s="11">
        <v>12442</v>
      </c>
      <c r="J9" s="11">
        <v>12536</v>
      </c>
      <c r="K9" s="15">
        <f t="shared" si="2"/>
        <v>0.75550554573220552</v>
      </c>
    </row>
    <row r="10" spans="1:11" ht="10" customHeight="1" x14ac:dyDescent="0.15">
      <c r="A10" s="9" t="s">
        <v>13</v>
      </c>
      <c r="B10" s="9" t="s">
        <v>17</v>
      </c>
      <c r="C10" s="14">
        <v>2082</v>
      </c>
      <c r="D10" s="14">
        <v>2149</v>
      </c>
      <c r="E10" s="19">
        <f t="shared" si="0"/>
        <v>3.2180595581172042</v>
      </c>
      <c r="F10" s="14">
        <v>4501</v>
      </c>
      <c r="G10" s="14">
        <v>4567</v>
      </c>
      <c r="H10" s="20">
        <f t="shared" si="1"/>
        <v>1.4663408131526268</v>
      </c>
      <c r="I10" s="14">
        <v>6583</v>
      </c>
      <c r="J10" s="14">
        <v>6716</v>
      </c>
      <c r="K10" s="19">
        <f t="shared" si="2"/>
        <v>2.0203554610360044</v>
      </c>
    </row>
    <row r="11" spans="1:11" ht="10" customHeight="1" x14ac:dyDescent="0.15">
      <c r="A11" s="1" t="s">
        <v>8</v>
      </c>
      <c r="B11" s="1" t="s">
        <v>16</v>
      </c>
      <c r="C11" s="11">
        <v>7633</v>
      </c>
      <c r="D11" s="11">
        <v>7724</v>
      </c>
      <c r="E11" s="15">
        <f t="shared" si="0"/>
        <v>1.1921917987685049</v>
      </c>
      <c r="F11" s="11">
        <v>4749</v>
      </c>
      <c r="G11" s="11">
        <v>4833</v>
      </c>
      <c r="H11" s="17">
        <f t="shared" si="1"/>
        <v>1.7687934301958279</v>
      </c>
      <c r="I11" s="11">
        <v>12382</v>
      </c>
      <c r="J11" s="11">
        <v>12557</v>
      </c>
      <c r="K11" s="15">
        <f t="shared" si="2"/>
        <v>1.4133419479890108</v>
      </c>
    </row>
    <row r="12" spans="1:11" ht="10" customHeight="1" x14ac:dyDescent="0.15">
      <c r="B12" s="1" t="s">
        <v>17</v>
      </c>
      <c r="C12" s="14">
        <v>2764</v>
      </c>
      <c r="D12" s="14">
        <v>2851</v>
      </c>
      <c r="E12" s="15">
        <f t="shared" si="0"/>
        <v>3.1476121562952244</v>
      </c>
      <c r="F12" s="14">
        <v>3360</v>
      </c>
      <c r="G12" s="11">
        <v>3420</v>
      </c>
      <c r="H12" s="17">
        <f t="shared" si="1"/>
        <v>1.7857142857142776</v>
      </c>
      <c r="I12" s="11">
        <v>6124</v>
      </c>
      <c r="J12" s="11">
        <v>6271</v>
      </c>
      <c r="K12" s="15">
        <f t="shared" si="2"/>
        <v>2.4003919007184749</v>
      </c>
    </row>
    <row r="13" spans="1:11" ht="10" customHeight="1" x14ac:dyDescent="0.15">
      <c r="A13" s="8" t="s">
        <v>9</v>
      </c>
      <c r="B13" s="8" t="s">
        <v>0</v>
      </c>
      <c r="C13" s="12">
        <f t="shared" ref="C13:D13" si="5">SUM(C9:C12)</f>
        <v>20751</v>
      </c>
      <c r="D13" s="12">
        <f t="shared" si="5"/>
        <v>20953</v>
      </c>
      <c r="E13" s="16">
        <f t="shared" si="0"/>
        <v>0.97344706279216098</v>
      </c>
      <c r="F13" s="12">
        <f t="shared" ref="F13:G13" si="6">SUM(F9:F12)</f>
        <v>16780</v>
      </c>
      <c r="G13" s="12">
        <f t="shared" si="6"/>
        <v>17127</v>
      </c>
      <c r="H13" s="18">
        <f t="shared" si="1"/>
        <v>2.0679380214541112</v>
      </c>
      <c r="I13" s="12">
        <v>37531</v>
      </c>
      <c r="J13" s="12">
        <v>38080</v>
      </c>
      <c r="K13" s="16">
        <f t="shared" si="2"/>
        <v>1.4627907596386933</v>
      </c>
    </row>
    <row r="14" spans="1:11" ht="10" customHeight="1" x14ac:dyDescent="0.15">
      <c r="A14" s="7" t="s">
        <v>10</v>
      </c>
      <c r="B14" s="7" t="s">
        <v>7</v>
      </c>
      <c r="C14" s="13">
        <f t="shared" ref="C14:D14" si="7">SUM(C8+C13)</f>
        <v>66349</v>
      </c>
      <c r="D14" s="13">
        <f t="shared" si="7"/>
        <v>65813</v>
      </c>
      <c r="E14" s="23">
        <f t="shared" si="0"/>
        <v>-0.80784940240245362</v>
      </c>
      <c r="F14" s="13">
        <f t="shared" ref="F14:G14" si="8">SUM(F8+F13)</f>
        <v>83229</v>
      </c>
      <c r="G14" s="13">
        <f t="shared" si="8"/>
        <v>83067</v>
      </c>
      <c r="H14" s="24">
        <f t="shared" si="1"/>
        <v>-0.19464369390476577</v>
      </c>
      <c r="I14" s="13">
        <v>149578</v>
      </c>
      <c r="J14" s="13">
        <v>148880</v>
      </c>
      <c r="K14" s="23">
        <f t="shared" si="2"/>
        <v>-0.46664616454292229</v>
      </c>
    </row>
    <row r="16" spans="1:11" ht="10" customHeight="1" x14ac:dyDescent="0.15">
      <c r="A16" s="10" t="s">
        <v>1</v>
      </c>
      <c r="C16" s="2"/>
      <c r="F16" s="2"/>
      <c r="I16" s="2"/>
      <c r="J16" s="2"/>
    </row>
    <row r="17" spans="3:9" ht="10" customHeight="1" x14ac:dyDescent="0.15">
      <c r="C17" s="2"/>
      <c r="F17" s="2"/>
      <c r="I17" s="2"/>
    </row>
    <row r="18" spans="3:9" ht="10" customHeight="1" x14ac:dyDescent="0.15">
      <c r="C18" s="2"/>
      <c r="F18" s="2"/>
      <c r="I18" s="2"/>
    </row>
    <row r="19" spans="3:9" ht="10" customHeight="1" x14ac:dyDescent="0.15">
      <c r="C19" s="2"/>
      <c r="F19" s="2"/>
      <c r="I19" s="2"/>
    </row>
    <row r="20" spans="3:9" ht="10" customHeight="1" x14ac:dyDescent="0.15">
      <c r="C20" s="2"/>
      <c r="F20" s="2"/>
      <c r="I20" s="2"/>
    </row>
    <row r="21" spans="3:9" ht="10" customHeight="1" x14ac:dyDescent="0.15">
      <c r="C21" s="2"/>
      <c r="F21" s="2"/>
      <c r="I21" s="2"/>
    </row>
    <row r="22" spans="3:9" ht="10" customHeight="1" x14ac:dyDescent="0.15">
      <c r="C22" s="2"/>
      <c r="F22" s="2"/>
      <c r="I22" s="2"/>
    </row>
    <row r="23" spans="3:9" ht="10" customHeight="1" x14ac:dyDescent="0.15">
      <c r="C23" s="2"/>
      <c r="F23" s="2"/>
      <c r="I23" s="2"/>
    </row>
    <row r="24" spans="3:9" ht="10" customHeight="1" x14ac:dyDescent="0.15">
      <c r="C24" s="2"/>
      <c r="F24" s="2"/>
      <c r="I24" s="2"/>
    </row>
    <row r="25" spans="3:9" ht="10" customHeight="1" x14ac:dyDescent="0.15">
      <c r="C25" s="2"/>
      <c r="F25" s="2"/>
      <c r="I25" s="2"/>
    </row>
    <row r="26" spans="3:9" ht="10" customHeight="1" x14ac:dyDescent="0.15">
      <c r="C26" s="2"/>
      <c r="F26" s="2"/>
      <c r="I26" s="2"/>
    </row>
  </sheetData>
  <mergeCells count="3">
    <mergeCell ref="I2:K2"/>
    <mergeCell ref="C2:E2"/>
    <mergeCell ref="F2:H2"/>
  </mergeCells>
  <phoneticPr fontId="0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f:fields xmlns:f="http://schemas.fabasoft.com/folio/2007/fields">
  <f:record ref="">
    <f:field ref="objname" par="" edit="true" text="AB19_betrieb_strukturen_beschaeftigte_tabellenanhang_d"/>
    <f:field ref="objsubject" par="" edit="true" text=""/>
    <f:field ref="objcreatedby" par="" text="Bühlmann, Monique, BLW"/>
    <f:field ref="objcreatedat" par="" text="22.12.2018 21:26:11"/>
    <f:field ref="objchangedby" par="" text="Widmer, Conrad, BLW"/>
    <f:field ref="objmodifiedat" par="" text="04.07.2019 14:31:42"/>
    <f:field ref="doc_FSCFOLIO_1_1001_FieldDocumentNumber" par="" text=""/>
    <f:field ref="doc_FSCFOLIO_1_1001_FieldSubject" par="" edit="true" text=""/>
    <f:field ref="FSCFOLIO_1_1001_FieldCurrentUser" par="" text="BLW Conrad Widmer"/>
    <f:field ref="CCAPRECONFIG_15_1001_Objektname" par="" edit="true" text="AB19_betrieb_strukturen_beschaeftigte_tabellenanhang_d"/>
    <f:field ref="CHPRECONFIG_1_1001_Objektname" par="" edit="true" text="AB19_betrieb_strukturen_beschaeftigte_tabellenanhang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EE7BD-DEF8-471A-9345-2FA9CE14FF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3.xml><?xml version="1.0" encoding="utf-8"?>
<ds:datastoreItem xmlns:ds="http://schemas.openxmlformats.org/officeDocument/2006/customXml" ds:itemID="{76F7A42E-66B4-4904-9601-859D56ADFFE9}">
  <ds:schemaRefs>
    <ds:schemaRef ds:uri="http://schemas.microsoft.com/office/2006/metadata/properties"/>
    <ds:schemaRef ds:uri="http://schemas.microsoft.com/office/infopath/2007/PartnerControls"/>
    <ds:schemaRef ds:uri="558044cc-f176-4c91-a0e4-bc704674ebff"/>
    <ds:schemaRef ds:uri="f8fb5d9d-82aa-45fb-a5a2-d73187b91550"/>
  </ds:schemaRefs>
</ds:datastoreItem>
</file>

<file path=customXml/itemProps4.xml><?xml version="1.0" encoding="utf-8"?>
<ds:datastoreItem xmlns:ds="http://schemas.openxmlformats.org/officeDocument/2006/customXml" ds:itemID="{DA13EBBA-671E-4C14-8A4E-94BDD8805D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Beschäftigte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Zimmermann Sandra, BBZ-CFP Biel-Bienne Lehrperson</cp:lastModifiedBy>
  <cp:lastPrinted>2017-08-22T06:28:59Z</cp:lastPrinted>
  <dcterms:created xsi:type="dcterms:W3CDTF">2001-02-01T15:10:45Z</dcterms:created>
  <dcterms:modified xsi:type="dcterms:W3CDTF">2024-09-30T07:57:50Z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COO.2101.101.7.1381099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22.12.2018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*COO.2101.101.7.1381099*</vt:lpwstr>
  </property>
  <property fmtid="{D5CDD505-2E9C-101B-9397-08002B2CF9AE}" pid="21" name="FSC#COOELAK@1.1001:RefBarCode">
    <vt:lpwstr>*COO.2101.101.2.1381053*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AB19_betrieb_strukturen_beschaeftigte_tabellenanhang_d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conrad.widmer@blw.admin.ch</vt:lpwstr>
  </property>
  <property fmtid="{D5CDD505-2E9C-101B-9397-08002B2CF9AE}" pid="83" name="FSC#EVDCFG@15.1400:ActualVersionNumber">
    <vt:lpwstr>4</vt:lpwstr>
  </property>
  <property fmtid="{D5CDD505-2E9C-101B-9397-08002B2CF9AE}" pid="84" name="FSC#EVDCFG@15.1400:ActualVersionCreatedAt">
    <vt:lpwstr>2019-07-04T14:31:41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032.1-00006/00003/00004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ContentTypeId">
    <vt:lpwstr>0x0101002F9FFC2F4692C040A9D99914B314900F00242779CB3C7E2A409FF6832E71E7837E</vt:lpwstr>
  </property>
  <property fmtid="{D5CDD505-2E9C-101B-9397-08002B2CF9AE}" pid="150" name="MSIP_Label_aa112399-b73b-40c1-8af2-919b124b9d91_Enabled">
    <vt:lpwstr>true</vt:lpwstr>
  </property>
  <property fmtid="{D5CDD505-2E9C-101B-9397-08002B2CF9AE}" pid="151" name="MSIP_Label_aa112399-b73b-40c1-8af2-919b124b9d91_SetDate">
    <vt:lpwstr>2024-08-20T14:58:33Z</vt:lpwstr>
  </property>
  <property fmtid="{D5CDD505-2E9C-101B-9397-08002B2CF9AE}" pid="152" name="MSIP_Label_aa112399-b73b-40c1-8af2-919b124b9d91_Method">
    <vt:lpwstr>Privileged</vt:lpwstr>
  </property>
  <property fmtid="{D5CDD505-2E9C-101B-9397-08002B2CF9AE}" pid="153" name="MSIP_Label_aa112399-b73b-40c1-8af2-919b124b9d91_Name">
    <vt:lpwstr>L2</vt:lpwstr>
  </property>
  <property fmtid="{D5CDD505-2E9C-101B-9397-08002B2CF9AE}" pid="154" name="MSIP_Label_aa112399-b73b-40c1-8af2-919b124b9d91_SiteId">
    <vt:lpwstr>6ae27add-8276-4a38-88c1-3a9c1f973767</vt:lpwstr>
  </property>
  <property fmtid="{D5CDD505-2E9C-101B-9397-08002B2CF9AE}" pid="155" name="MSIP_Label_aa112399-b73b-40c1-8af2-919b124b9d91_ActionId">
    <vt:lpwstr>50424fd1-c1c5-4f25-9943-b9d55120e64c</vt:lpwstr>
  </property>
  <property fmtid="{D5CDD505-2E9C-101B-9397-08002B2CF9AE}" pid="156" name="MSIP_Label_aa112399-b73b-40c1-8af2-919b124b9d91_ContentBits">
    <vt:lpwstr>0</vt:lpwstr>
  </property>
</Properties>
</file>