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728639\AppData\Local\rubicon\Acta Nova Client\Data\691579405\"/>
    </mc:Choice>
  </mc:AlternateContent>
  <xr:revisionPtr revIDLastSave="0" documentId="13_ncr:1_{E314C1FB-0C45-4757-AA16-F40680FBE1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12342" r:id="rId1"/>
    <sheet name="2022" sheetId="12341" r:id="rId2"/>
    <sheet name="2021" sheetId="12340" r:id="rId3"/>
    <sheet name="2020" sheetId="12339" r:id="rId4"/>
    <sheet name="2019" sheetId="12338" r:id="rId5"/>
    <sheet name="2018" sheetId="12337" r:id="rId6"/>
    <sheet name="2017" sheetId="12336" r:id="rId7"/>
    <sheet name="2016" sheetId="12335" r:id="rId8"/>
    <sheet name="2015" sheetId="12334" r:id="rId9"/>
    <sheet name="2014" sheetId="12333" r:id="rId10"/>
    <sheet name="2013" sheetId="12332" r:id="rId11"/>
    <sheet name="2012" sheetId="12331" r:id="rId12"/>
    <sheet name="2011" sheetId="12330" r:id="rId13"/>
    <sheet name="2010" sheetId="12329" r:id="rId14"/>
    <sheet name="2009" sheetId="12318" r:id="rId15"/>
    <sheet name="2008" sheetId="12320" r:id="rId16"/>
    <sheet name="2007" sheetId="12322" r:id="rId17"/>
    <sheet name="2006" sheetId="12323" r:id="rId18"/>
    <sheet name="2005" sheetId="12324" r:id="rId19"/>
    <sheet name="2004" sheetId="12325" r:id="rId20"/>
    <sheet name="2003" sheetId="12326" r:id="rId21"/>
    <sheet name="2002" sheetId="12327" r:id="rId22"/>
    <sheet name="2001" sheetId="12328" r:id="rId23"/>
    <sheet name="2000" sheetId="12321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2340" l="1"/>
  <c r="C8" i="12321" l="1"/>
  <c r="D8" i="12321"/>
  <c r="C14" i="12321"/>
  <c r="C16" i="12321" s="1"/>
  <c r="D14" i="12321"/>
  <c r="D16" i="12321" s="1"/>
  <c r="E4" i="12328"/>
  <c r="E5" i="12328"/>
  <c r="E6" i="12328"/>
  <c r="E7" i="12328"/>
  <c r="C8" i="12328"/>
  <c r="D8" i="12328"/>
  <c r="E10" i="12328"/>
  <c r="E11" i="12328"/>
  <c r="E12" i="12328"/>
  <c r="E13" i="12328"/>
  <c r="E14" i="12328"/>
  <c r="C16" i="12328"/>
  <c r="E16" i="12328" s="1"/>
  <c r="D16" i="12328"/>
  <c r="E4" i="12327"/>
  <c r="E5" i="12327"/>
  <c r="E6" i="12327"/>
  <c r="E7" i="12327"/>
  <c r="C8" i="12327"/>
  <c r="C16" i="12327" s="1"/>
  <c r="D8" i="12327"/>
  <c r="E10" i="12327"/>
  <c r="E11" i="12327"/>
  <c r="E12" i="12327"/>
  <c r="E13" i="12327"/>
  <c r="C14" i="12327"/>
  <c r="D14" i="12327"/>
  <c r="E4" i="12326"/>
  <c r="E5" i="12326"/>
  <c r="E6" i="12326"/>
  <c r="E7" i="12326"/>
  <c r="C8" i="12326"/>
  <c r="E8" i="12326" s="1"/>
  <c r="D8" i="12326"/>
  <c r="E10" i="12326"/>
  <c r="E11" i="12326"/>
  <c r="E12" i="12326"/>
  <c r="E13" i="12326"/>
  <c r="C14" i="12326"/>
  <c r="D14" i="12326"/>
  <c r="E14" i="12326"/>
  <c r="D16" i="12326"/>
  <c r="E4" i="12325"/>
  <c r="E5" i="12325"/>
  <c r="E6" i="12325"/>
  <c r="E7" i="12325"/>
  <c r="C8" i="12325"/>
  <c r="E8" i="12325" s="1"/>
  <c r="D8" i="12325"/>
  <c r="E10" i="12325"/>
  <c r="E11" i="12325"/>
  <c r="E12" i="12325"/>
  <c r="E13" i="12325"/>
  <c r="C14" i="12325"/>
  <c r="E14" i="12325" s="1"/>
  <c r="D14" i="12325"/>
  <c r="D16" i="12325" s="1"/>
  <c r="E4" i="12324"/>
  <c r="E5" i="12324"/>
  <c r="E6" i="12324"/>
  <c r="E7" i="12324"/>
  <c r="C8" i="12324"/>
  <c r="D8" i="12324"/>
  <c r="E10" i="12324"/>
  <c r="E11" i="12324"/>
  <c r="E12" i="12324"/>
  <c r="E13" i="12324"/>
  <c r="C14" i="12324"/>
  <c r="E14" i="12324" s="1"/>
  <c r="D14" i="12324"/>
  <c r="E4" i="12323"/>
  <c r="E5" i="12323"/>
  <c r="E6" i="12323"/>
  <c r="E7" i="12323"/>
  <c r="C8" i="12323"/>
  <c r="D8" i="12323"/>
  <c r="E10" i="12323"/>
  <c r="E11" i="12323"/>
  <c r="E12" i="12323"/>
  <c r="E13" i="12323"/>
  <c r="C14" i="12323"/>
  <c r="D14" i="12323"/>
  <c r="E4" i="12322"/>
  <c r="E5" i="12322"/>
  <c r="E6" i="12322"/>
  <c r="E7" i="12322"/>
  <c r="C8" i="12322"/>
  <c r="E8" i="12322" s="1"/>
  <c r="D8" i="12322"/>
  <c r="E10" i="12322"/>
  <c r="E11" i="12322"/>
  <c r="E12" i="12322"/>
  <c r="E13" i="12322"/>
  <c r="C14" i="12322"/>
  <c r="E14" i="12322" s="1"/>
  <c r="D14" i="12322"/>
  <c r="E4" i="12320"/>
  <c r="E5" i="12320"/>
  <c r="E6" i="12320"/>
  <c r="E7" i="12320"/>
  <c r="C8" i="12320"/>
  <c r="D8" i="12320"/>
  <c r="E10" i="12320"/>
  <c r="E11" i="12320"/>
  <c r="E12" i="12320"/>
  <c r="E13" i="12320"/>
  <c r="C14" i="12320"/>
  <c r="E14" i="12320" s="1"/>
  <c r="D14" i="12320"/>
  <c r="D16" i="12320" s="1"/>
  <c r="E4" i="12318"/>
  <c r="E5" i="12318"/>
  <c r="E6" i="12318"/>
  <c r="E7" i="12318"/>
  <c r="C8" i="12318"/>
  <c r="D8" i="12318"/>
  <c r="E10" i="12318"/>
  <c r="E14" i="12318" s="1"/>
  <c r="E11" i="12318"/>
  <c r="E12" i="12318"/>
  <c r="E13" i="12318"/>
  <c r="C14" i="12318"/>
  <c r="D14" i="12318"/>
  <c r="D16" i="12318" s="1"/>
  <c r="E4" i="12329"/>
  <c r="E5" i="12329"/>
  <c r="E6" i="12329"/>
  <c r="E7" i="12329"/>
  <c r="E10" i="12329"/>
  <c r="E11" i="12329"/>
  <c r="E12" i="12329"/>
  <c r="E14" i="12329" s="1"/>
  <c r="E13" i="12329"/>
  <c r="E4" i="12330"/>
  <c r="E5" i="12330"/>
  <c r="E6" i="12330"/>
  <c r="E7" i="12330"/>
  <c r="C8" i="12330"/>
  <c r="E8" i="12330" s="1"/>
  <c r="D8" i="12330"/>
  <c r="E10" i="12330"/>
  <c r="E11" i="12330"/>
  <c r="E12" i="12330"/>
  <c r="E13" i="12330"/>
  <c r="C14" i="12330"/>
  <c r="E14" i="12330" s="1"/>
  <c r="D14" i="12330"/>
  <c r="D16" i="12330" s="1"/>
  <c r="E8" i="12327" l="1"/>
  <c r="E8" i="12324"/>
  <c r="D16" i="12322"/>
  <c r="C16" i="12320"/>
  <c r="E16" i="12320" s="1"/>
  <c r="C16" i="12323"/>
  <c r="E14" i="12323"/>
  <c r="E8" i="12328"/>
  <c r="E8" i="12329"/>
  <c r="E16" i="12329" s="1"/>
  <c r="D16" i="12324"/>
  <c r="D16" i="12327"/>
  <c r="E16" i="12327" s="1"/>
  <c r="C16" i="12318"/>
  <c r="E8" i="12318"/>
  <c r="E16" i="12318" s="1"/>
  <c r="E8" i="12323"/>
  <c r="C16" i="12325"/>
  <c r="E16" i="12325" s="1"/>
  <c r="E14" i="12327"/>
  <c r="D16" i="12323"/>
  <c r="E16" i="12330"/>
  <c r="C16" i="12324"/>
  <c r="E16" i="12324" s="1"/>
  <c r="C16" i="12330"/>
  <c r="C16" i="12322"/>
  <c r="E16" i="12322" s="1"/>
  <c r="C16" i="12326"/>
  <c r="E16" i="12326" s="1"/>
  <c r="E16" i="12323" l="1"/>
</calcChain>
</file>

<file path=xl/sharedStrings.xml><?xml version="1.0" encoding="utf-8"?>
<sst xmlns="http://schemas.openxmlformats.org/spreadsheetml/2006/main" count="610" uniqueCount="72">
  <si>
    <t>Lavoratori nell'agricoltura - 2011</t>
  </si>
  <si>
    <t>Lavoratori nell'agricoltura - 2012</t>
  </si>
  <si>
    <t>Lavoratori nell'agricoltura - 2013</t>
  </si>
  <si>
    <t>Lavoratori nell'agricoltura - 2014</t>
  </si>
  <si>
    <t>Categoria</t>
  </si>
  <si>
    <t>Lavoratori a tempo pieno</t>
  </si>
  <si>
    <t>Lavoratori a tempo parziale</t>
  </si>
  <si>
    <t>Totale</t>
  </si>
  <si>
    <t xml:space="preserve">Capoazienda </t>
  </si>
  <si>
    <t>Uomini</t>
  </si>
  <si>
    <t>Donne</t>
  </si>
  <si>
    <t>Altra manodopera familiare</t>
  </si>
  <si>
    <t>Manodopera familiare</t>
  </si>
  <si>
    <t>Manodopera extrafamiliare, svizzeri</t>
  </si>
  <si>
    <t>Manodopera extrafamiliare, stranieri</t>
  </si>
  <si>
    <t>Manodopera extrafamiliare</t>
  </si>
  <si>
    <t>Lavoratori</t>
  </si>
  <si>
    <t>Fonte: UST</t>
  </si>
  <si>
    <t>Lavoratori nell'agricoltura - 2010</t>
  </si>
  <si>
    <t>Lavoratori nell'agricoltura - 2009</t>
  </si>
  <si>
    <t>Lavoratori nell'agricoltura - 2008</t>
  </si>
  <si>
    <t>Lavoratori nell'agricoltura - 2007</t>
  </si>
  <si>
    <t>Lavoratori nell'agricoltura - 2006</t>
  </si>
  <si>
    <t>Lavoratori nell'agricoltura - 2005</t>
  </si>
  <si>
    <t>Lavoratori nell'agricoltura - 2004</t>
  </si>
  <si>
    <t>Lavoratori nell'agricoltura - 2003</t>
  </si>
  <si>
    <t>Lavoratori nell'agricoltura - 2002</t>
  </si>
  <si>
    <t>Lavoratori nell'agricoltura - 2001</t>
  </si>
  <si>
    <t>Lavoratori nell'agricoltura - 2000</t>
  </si>
  <si>
    <t>Lavoratori nell'agricoltura - 2015</t>
  </si>
  <si>
    <t>Lavoratori nell'agricoltura - 2016</t>
  </si>
  <si>
    <t>Lavoratori nell'agricoltura - 2017</t>
  </si>
  <si>
    <t>Lavoratori nell'agricoltura - 2018</t>
  </si>
  <si>
    <t>Lavoratori nell'agricoltura - 2020</t>
  </si>
  <si>
    <t>66 333</t>
  </si>
  <si>
    <t>Lavoratori nell'agricoltura - 2019</t>
  </si>
  <si>
    <t>Lavoratori nell'agricoltura - 2021</t>
  </si>
  <si>
    <t>Lavoratori nell'agricoltura - 2022</t>
  </si>
  <si>
    <t>Lavoratori nell'agricoltura - 2023</t>
  </si>
  <si>
    <t>29 710</t>
  </si>
  <si>
    <t>14 530</t>
  </si>
  <si>
    <t>44 240</t>
  </si>
  <si>
    <t>1 435</t>
  </si>
  <si>
    <t>20 44</t>
  </si>
  <si>
    <t>3 479</t>
  </si>
  <si>
    <t>7 078</t>
  </si>
  <si>
    <t>17 737</t>
  </si>
  <si>
    <t>24 815</t>
  </si>
  <si>
    <t>6 637</t>
  </si>
  <si>
    <t>31 629</t>
  </si>
  <si>
    <t>38 266</t>
  </si>
  <si>
    <t>44 860</t>
  </si>
  <si>
    <t>65 940</t>
  </si>
  <si>
    <t>110 800</t>
  </si>
  <si>
    <t>8 229</t>
  </si>
  <si>
    <t>4 307</t>
  </si>
  <si>
    <t>12 536</t>
  </si>
  <si>
    <t>2 149</t>
  </si>
  <si>
    <t>4 567</t>
  </si>
  <si>
    <t>6 716</t>
  </si>
  <si>
    <t>7 724</t>
  </si>
  <si>
    <t>4 833</t>
  </si>
  <si>
    <t>12 557</t>
  </si>
  <si>
    <t>2 851</t>
  </si>
  <si>
    <t>3 420</t>
  </si>
  <si>
    <t>6 271</t>
  </si>
  <si>
    <t>20 953</t>
  </si>
  <si>
    <t>17 127</t>
  </si>
  <si>
    <t>38 080</t>
  </si>
  <si>
    <t>65 813</t>
  </si>
  <si>
    <t>83 067</t>
  </si>
  <si>
    <t>148 880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</si>
</sst>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24" x14ac:knownFonts="1">
    <font>
      <sz val="10"/>
      <name val="Arial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8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9"/>
      <name val="Calibri"/>
      <family val="2"/>
    </font>
    <font>
      <b/>
      <sz val="9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BD581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19">
    <xf numFmtId="0" fontId="0" fillId="0" borderId="0"/>
    <xf numFmtId="0" fontId="2" fillId="0" borderId="0"/>
    <xf numFmtId="0" fontId="3" fillId="0" borderId="0"/>
    <xf numFmtId="0" fontId="13" fillId="0" borderId="0"/>
    <xf numFmtId="4" fontId="15" fillId="4" borderId="0" applyNumberFormat="0" applyProtection="0">
      <alignment horizontal="left" vertical="center" indent="1"/>
    </xf>
    <xf numFmtId="4" fontId="16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6" fillId="7" borderId="3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17" fillId="5" borderId="4" applyNumberFormat="0" applyProtection="0">
      <alignment horizontal="left" vertical="top" indent="1"/>
    </xf>
    <xf numFmtId="4" fontId="17" fillId="8" borderId="4" applyNumberFormat="0" applyProtection="0">
      <alignment horizontal="right" vertical="center"/>
    </xf>
    <xf numFmtId="0" fontId="13" fillId="9" borderId="4" applyNumberFormat="0" applyProtection="0">
      <alignment horizontal="left" vertical="center" indent="1"/>
    </xf>
    <xf numFmtId="4" fontId="17" fillId="8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7" fillId="6" borderId="4" applyNumberFormat="0" applyProtection="0">
      <alignment horizontal="right" vertical="center"/>
    </xf>
    <xf numFmtId="4" fontId="18" fillId="13" borderId="4" applyNumberFormat="0" applyProtection="0">
      <alignment vertical="center"/>
    </xf>
    <xf numFmtId="4" fontId="16" fillId="13" borderId="4" applyNumberFormat="0" applyProtection="0">
      <alignment horizontal="left" vertical="center" indent="1"/>
    </xf>
    <xf numFmtId="0" fontId="16" fillId="13" borderId="4" applyNumberFormat="0" applyProtection="0">
      <alignment horizontal="left" vertical="top" indent="1"/>
    </xf>
    <xf numFmtId="4" fontId="17" fillId="14" borderId="4" applyNumberFormat="0" applyProtection="0">
      <alignment horizontal="right" vertical="center"/>
    </xf>
    <xf numFmtId="4" fontId="17" fillId="15" borderId="4" applyNumberFormat="0" applyProtection="0">
      <alignment horizontal="right" vertical="center"/>
    </xf>
    <xf numFmtId="4" fontId="17" fillId="16" borderId="4" applyNumberFormat="0" applyProtection="0">
      <alignment horizontal="right" vertical="center"/>
    </xf>
    <xf numFmtId="4" fontId="17" fillId="17" borderId="4" applyNumberFormat="0" applyProtection="0">
      <alignment horizontal="right" vertical="center"/>
    </xf>
    <xf numFmtId="4" fontId="17" fillId="18" borderId="4" applyNumberFormat="0" applyProtection="0">
      <alignment horizontal="right" vertical="center"/>
    </xf>
    <xf numFmtId="4" fontId="17" fillId="19" borderId="4" applyNumberFormat="0" applyProtection="0">
      <alignment horizontal="right" vertical="center"/>
    </xf>
    <xf numFmtId="4" fontId="17" fillId="20" borderId="4" applyNumberFormat="0" applyProtection="0">
      <alignment horizontal="right" vertical="center"/>
    </xf>
    <xf numFmtId="4" fontId="17" fillId="21" borderId="4" applyNumberFormat="0" applyProtection="0">
      <alignment horizontal="right" vertical="center"/>
    </xf>
    <xf numFmtId="4" fontId="17" fillId="22" borderId="4" applyNumberFormat="0" applyProtection="0">
      <alignment horizontal="right" vertical="center"/>
    </xf>
    <xf numFmtId="4" fontId="19" fillId="9" borderId="0" applyNumberFormat="0" applyProtection="0">
      <alignment horizontal="left" vertical="center" indent="1"/>
    </xf>
    <xf numFmtId="0" fontId="13" fillId="9" borderId="4" applyNumberFormat="0" applyProtection="0">
      <alignment horizontal="left" vertical="top" indent="1"/>
    </xf>
    <xf numFmtId="0" fontId="13" fillId="5" borderId="4" applyNumberFormat="0" applyProtection="0">
      <alignment horizontal="left" vertical="top" indent="1"/>
    </xf>
    <xf numFmtId="0" fontId="13" fillId="11" borderId="4" applyNumberFormat="0" applyProtection="0">
      <alignment horizontal="left" vertical="top" indent="1"/>
    </xf>
    <xf numFmtId="0" fontId="13" fillId="12" borderId="4" applyNumberFormat="0" applyProtection="0">
      <alignment horizontal="left" vertical="top" indent="1"/>
    </xf>
    <xf numFmtId="4" fontId="17" fillId="23" borderId="4" applyNumberFormat="0" applyProtection="0">
      <alignment vertical="center"/>
    </xf>
    <xf numFmtId="4" fontId="20" fillId="23" borderId="4" applyNumberFormat="0" applyProtection="0">
      <alignment vertical="center"/>
    </xf>
    <xf numFmtId="4" fontId="17" fillId="23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top" indent="1"/>
    </xf>
    <xf numFmtId="4" fontId="20" fillId="6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0" fontId="14" fillId="0" borderId="0"/>
    <xf numFmtId="0" fontId="3" fillId="0" borderId="0"/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3" fillId="0" borderId="0"/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5" borderId="4" applyNumberFormat="0" applyProtection="0">
      <alignment horizontal="left" vertical="top" indent="1"/>
    </xf>
    <xf numFmtId="4" fontId="17" fillId="8" borderId="4" applyNumberFormat="0" applyProtection="0">
      <alignment horizontal="left" vertical="center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1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17" fillId="5" borderId="4" applyNumberFormat="0" applyProtection="0">
      <alignment horizontal="left" vertical="top" indent="1"/>
    </xf>
    <xf numFmtId="4" fontId="17" fillId="8" borderId="4" applyNumberFormat="0" applyProtection="0">
      <alignment horizontal="right" vertical="center"/>
    </xf>
    <xf numFmtId="0" fontId="13" fillId="9" borderId="4" applyNumberFormat="0" applyProtection="0">
      <alignment horizontal="left" vertical="center" indent="1"/>
    </xf>
    <xf numFmtId="4" fontId="17" fillId="8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7" fillId="6" borderId="4" applyNumberFormat="0" applyProtection="0">
      <alignment horizontal="right" vertical="center"/>
    </xf>
    <xf numFmtId="4" fontId="18" fillId="13" borderId="4" applyNumberFormat="0" applyProtection="0">
      <alignment vertical="center"/>
    </xf>
    <xf numFmtId="4" fontId="16" fillId="13" borderId="4" applyNumberFormat="0" applyProtection="0">
      <alignment horizontal="left" vertical="center" indent="1"/>
    </xf>
    <xf numFmtId="0" fontId="16" fillId="13" borderId="4" applyNumberFormat="0" applyProtection="0">
      <alignment horizontal="left" vertical="top" indent="1"/>
    </xf>
    <xf numFmtId="4" fontId="17" fillId="14" borderId="4" applyNumberFormat="0" applyProtection="0">
      <alignment horizontal="right" vertical="center"/>
    </xf>
    <xf numFmtId="4" fontId="17" fillId="15" borderId="4" applyNumberFormat="0" applyProtection="0">
      <alignment horizontal="right" vertical="center"/>
    </xf>
    <xf numFmtId="4" fontId="17" fillId="16" borderId="4" applyNumberFormat="0" applyProtection="0">
      <alignment horizontal="right" vertical="center"/>
    </xf>
    <xf numFmtId="4" fontId="17" fillId="17" borderId="4" applyNumberFormat="0" applyProtection="0">
      <alignment horizontal="right" vertical="center"/>
    </xf>
    <xf numFmtId="4" fontId="17" fillId="18" borderId="4" applyNumberFormat="0" applyProtection="0">
      <alignment horizontal="right" vertical="center"/>
    </xf>
    <xf numFmtId="4" fontId="17" fillId="19" borderId="4" applyNumberFormat="0" applyProtection="0">
      <alignment horizontal="right" vertical="center"/>
    </xf>
    <xf numFmtId="4" fontId="17" fillId="20" borderId="4" applyNumberFormat="0" applyProtection="0">
      <alignment horizontal="right" vertical="center"/>
    </xf>
    <xf numFmtId="4" fontId="17" fillId="21" borderId="4" applyNumberFormat="0" applyProtection="0">
      <alignment horizontal="right" vertical="center"/>
    </xf>
    <xf numFmtId="4" fontId="17" fillId="22" borderId="4" applyNumberFormat="0" applyProtection="0">
      <alignment horizontal="right" vertical="center"/>
    </xf>
    <xf numFmtId="0" fontId="13" fillId="9" borderId="4" applyNumberFormat="0" applyProtection="0">
      <alignment horizontal="left" vertical="top" indent="1"/>
    </xf>
    <xf numFmtId="0" fontId="13" fillId="5" borderId="4" applyNumberFormat="0" applyProtection="0">
      <alignment horizontal="left" vertical="top" indent="1"/>
    </xf>
    <xf numFmtId="0" fontId="13" fillId="11" borderId="4" applyNumberFormat="0" applyProtection="0">
      <alignment horizontal="left" vertical="top" indent="1"/>
    </xf>
    <xf numFmtId="0" fontId="13" fillId="12" borderId="4" applyNumberFormat="0" applyProtection="0">
      <alignment horizontal="left" vertical="top" indent="1"/>
    </xf>
    <xf numFmtId="4" fontId="17" fillId="23" borderId="4" applyNumberFormat="0" applyProtection="0">
      <alignment vertical="center"/>
    </xf>
    <xf numFmtId="4" fontId="20" fillId="23" borderId="4" applyNumberFormat="0" applyProtection="0">
      <alignment vertical="center"/>
    </xf>
    <xf numFmtId="4" fontId="17" fillId="23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top" indent="1"/>
    </xf>
    <xf numFmtId="4" fontId="20" fillId="6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0" fontId="3" fillId="12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7" fillId="23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9" borderId="4" applyNumberFormat="0" applyProtection="0">
      <alignment horizontal="left" vertical="top" indent="1"/>
    </xf>
    <xf numFmtId="0" fontId="1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3" fillId="9" borderId="4" applyNumberFormat="0" applyProtection="0">
      <alignment horizontal="left" vertical="top" indent="1"/>
    </xf>
    <xf numFmtId="4" fontId="17" fillId="22" borderId="4" applyNumberFormat="0" applyProtection="0">
      <alignment horizontal="right" vertical="center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3" fillId="12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5" borderId="4" applyNumberFormat="0" applyProtection="0">
      <alignment horizontal="left" vertical="top" indent="1"/>
    </xf>
    <xf numFmtId="4" fontId="17" fillId="16" borderId="4" applyNumberFormat="0" applyProtection="0">
      <alignment horizontal="right" vertical="center"/>
    </xf>
    <xf numFmtId="0" fontId="16" fillId="13" borderId="4" applyNumberFormat="0" applyProtection="0">
      <alignment horizontal="left" vertical="top" indent="1"/>
    </xf>
    <xf numFmtId="4" fontId="16" fillId="13" borderId="4" applyNumberFormat="0" applyProtection="0">
      <alignment horizontal="left" vertical="center" indent="1"/>
    </xf>
    <xf numFmtId="4" fontId="18" fillId="13" borderId="4" applyNumberFormat="0" applyProtection="0">
      <alignment vertical="center"/>
    </xf>
    <xf numFmtId="4" fontId="17" fillId="6" borderId="4" applyNumberFormat="0" applyProtection="0">
      <alignment horizontal="right" vertical="center"/>
    </xf>
    <xf numFmtId="0" fontId="13" fillId="11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4" fontId="17" fillId="23" borderId="4" applyNumberFormat="0" applyProtection="0">
      <alignment horizontal="left" vertical="center" indent="1"/>
    </xf>
    <xf numFmtId="4" fontId="17" fillId="21" borderId="4" applyNumberFormat="0" applyProtection="0">
      <alignment horizontal="right" vertical="center"/>
    </xf>
    <xf numFmtId="0" fontId="3" fillId="5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top" indent="1"/>
    </xf>
    <xf numFmtId="4" fontId="17" fillId="17" borderId="4" applyNumberFormat="0" applyProtection="0">
      <alignment horizontal="right" vertical="center"/>
    </xf>
    <xf numFmtId="4" fontId="20" fillId="6" borderId="4" applyNumberFormat="0" applyProtection="0">
      <alignment horizontal="right" vertical="center"/>
    </xf>
    <xf numFmtId="4" fontId="17" fillId="14" borderId="4" applyNumberFormat="0" applyProtection="0">
      <alignment horizontal="right" vertical="center"/>
    </xf>
    <xf numFmtId="0" fontId="17" fillId="5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11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4" fontId="17" fillId="23" borderId="4" applyNumberFormat="0" applyProtection="0">
      <alignment vertical="center"/>
    </xf>
    <xf numFmtId="4" fontId="17" fillId="19" borderId="4" applyNumberFormat="0" applyProtection="0">
      <alignment horizontal="right" vertical="center"/>
    </xf>
    <xf numFmtId="0" fontId="3" fillId="11" borderId="4" applyNumberFormat="0" applyProtection="0">
      <alignment horizontal="left" vertical="top" indent="1"/>
    </xf>
    <xf numFmtId="0" fontId="3" fillId="5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top" indent="1"/>
    </xf>
    <xf numFmtId="4" fontId="17" fillId="18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0" fontId="13" fillId="9" borderId="4" applyNumberFormat="0" applyProtection="0">
      <alignment horizontal="left" vertical="top" indent="1"/>
    </xf>
    <xf numFmtId="4" fontId="17" fillId="15" borderId="4" applyNumberFormat="0" applyProtection="0">
      <alignment horizontal="right" vertical="center"/>
    </xf>
    <xf numFmtId="4" fontId="17" fillId="8" borderId="4" applyNumberFormat="0" applyProtection="0">
      <alignment horizontal="right" vertical="center"/>
    </xf>
    <xf numFmtId="0" fontId="3" fillId="12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4" fontId="20" fillId="23" borderId="4" applyNumberFormat="0" applyProtection="0">
      <alignment vertical="center"/>
    </xf>
    <xf numFmtId="4" fontId="17" fillId="20" borderId="4" applyNumberFormat="0" applyProtection="0">
      <alignment horizontal="right" vertical="center"/>
    </xf>
  </cellStyleXfs>
  <cellXfs count="3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64" fontId="7" fillId="0" borderId="1" xfId="0" applyNumberFormat="1" applyFont="1" applyFill="1" applyBorder="1"/>
    <xf numFmtId="164" fontId="7" fillId="0" borderId="0" xfId="0" applyNumberFormat="1" applyFont="1"/>
    <xf numFmtId="0" fontId="7" fillId="0" borderId="1" xfId="0" applyFont="1" applyFill="1" applyBorder="1"/>
    <xf numFmtId="0" fontId="6" fillId="0" borderId="1" xfId="0" applyFont="1" applyBorder="1"/>
    <xf numFmtId="0" fontId="5" fillId="0" borderId="0" xfId="0" applyFont="1"/>
    <xf numFmtId="0" fontId="8" fillId="0" borderId="0" xfId="0" applyFont="1"/>
    <xf numFmtId="164" fontId="5" fillId="0" borderId="0" xfId="0" applyNumberFormat="1" applyFont="1"/>
    <xf numFmtId="0" fontId="6" fillId="2" borderId="1" xfId="0" applyFont="1" applyFill="1" applyBorder="1"/>
    <xf numFmtId="0" fontId="6" fillId="2" borderId="2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164" fontId="6" fillId="2" borderId="1" xfId="0" applyNumberFormat="1" applyFont="1" applyFill="1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164" fontId="11" fillId="0" borderId="0" xfId="0" applyNumberFormat="1" applyFont="1"/>
    <xf numFmtId="0" fontId="10" fillId="0" borderId="0" xfId="0" applyFont="1"/>
    <xf numFmtId="0" fontId="12" fillId="0" borderId="0" xfId="0" applyFont="1"/>
    <xf numFmtId="164" fontId="10" fillId="0" borderId="0" xfId="0" applyNumberFormat="1" applyFont="1"/>
    <xf numFmtId="0" fontId="6" fillId="3" borderId="1" xfId="0" applyFont="1" applyFill="1" applyBorder="1"/>
    <xf numFmtId="164" fontId="6" fillId="3" borderId="1" xfId="0" applyNumberFormat="1" applyFont="1" applyFill="1" applyBorder="1"/>
    <xf numFmtId="164" fontId="7" fillId="0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164" fontId="22" fillId="0" borderId="1" xfId="0" applyNumberFormat="1" applyFont="1" applyFill="1" applyBorder="1" applyAlignment="1">
      <alignment horizontal="right"/>
    </xf>
    <xf numFmtId="164" fontId="23" fillId="3" borderId="1" xfId="0" applyNumberFormat="1" applyFont="1" applyFill="1" applyBorder="1" applyAlignment="1">
      <alignment horizontal="right"/>
    </xf>
    <xf numFmtId="164" fontId="23" fillId="2" borderId="1" xfId="0" applyNumberFormat="1" applyFont="1" applyFill="1" applyBorder="1" applyAlignment="1">
      <alignment horizontal="right"/>
    </xf>
    <xf numFmtId="164" fontId="7" fillId="0" borderId="1" xfId="0" applyNumberFormat="1" applyFont="1" applyBorder="1" applyAlignment="1">
      <alignment horizontal="right"/>
    </xf>
  </cellXfs>
  <cellStyles count="219">
    <cellStyle name="Normal 2" xfId="70" xr:uid="{00000000-0005-0000-0000-000000000000}"/>
    <cellStyle name="Normal_Bz2002t33_haupt" xfId="1" xr:uid="{00000000-0005-0000-0000-000001000000}"/>
    <cellStyle name="Normale 2" xfId="89" xr:uid="{00000000-0005-0000-0000-000002000000}"/>
    <cellStyle name="Normale 2 2" xfId="93" xr:uid="{00000000-0005-0000-0000-000003000000}"/>
    <cellStyle name="Normale 2 3" xfId="174" xr:uid="{00000000-0005-0000-0000-000004000000}"/>
    <cellStyle name="Normale 3" xfId="90" xr:uid="{00000000-0005-0000-0000-000005000000}"/>
    <cellStyle name="Normale 3 2" xfId="94" xr:uid="{00000000-0005-0000-0000-000006000000}"/>
    <cellStyle name="Normale 3 3" xfId="175" xr:uid="{00000000-0005-0000-0000-000007000000}"/>
    <cellStyle name="SAPBEXaggData" xfId="14" xr:uid="{00000000-0005-0000-0000-000008000000}"/>
    <cellStyle name="SAPBEXaggData 2" xfId="106" xr:uid="{00000000-0005-0000-0000-000009000000}"/>
    <cellStyle name="SAPBEXaggData 3" xfId="139" xr:uid="{00000000-0005-0000-0000-00000A000000}"/>
    <cellStyle name="SAPBEXaggDataEmph" xfId="19" xr:uid="{00000000-0005-0000-0000-00000B000000}"/>
    <cellStyle name="SAPBEXaggDataEmph 2" xfId="111" xr:uid="{00000000-0005-0000-0000-00000C000000}"/>
    <cellStyle name="SAPBEXaggDataEmph 3" xfId="184" xr:uid="{00000000-0005-0000-0000-00000D000000}"/>
    <cellStyle name="SAPBEXaggItem" xfId="20" xr:uid="{00000000-0005-0000-0000-00000E000000}"/>
    <cellStyle name="SAPBEXaggItem 2" xfId="112" xr:uid="{00000000-0005-0000-0000-00000F000000}"/>
    <cellStyle name="SAPBEXaggItem 3" xfId="183" xr:uid="{00000000-0005-0000-0000-000010000000}"/>
    <cellStyle name="SAPBEXaggItemX" xfId="21" xr:uid="{00000000-0005-0000-0000-000011000000}"/>
    <cellStyle name="SAPBEXaggItemX 2" xfId="113" xr:uid="{00000000-0005-0000-0000-000012000000}"/>
    <cellStyle name="SAPBEXaggItemX 3" xfId="182" xr:uid="{00000000-0005-0000-0000-000013000000}"/>
    <cellStyle name="SAPBEXchaText" xfId="5" xr:uid="{00000000-0005-0000-0000-000014000000}"/>
    <cellStyle name="SAPBEXexcBad7" xfId="22" xr:uid="{00000000-0005-0000-0000-000015000000}"/>
    <cellStyle name="SAPBEXexcBad7 2" xfId="114" xr:uid="{00000000-0005-0000-0000-000016000000}"/>
    <cellStyle name="SAPBEXexcBad7 3" xfId="197" xr:uid="{00000000-0005-0000-0000-000017000000}"/>
    <cellStyle name="SAPBEXexcBad8" xfId="23" xr:uid="{00000000-0005-0000-0000-000018000000}"/>
    <cellStyle name="SAPBEXexcBad8 2" xfId="115" xr:uid="{00000000-0005-0000-0000-000019000000}"/>
    <cellStyle name="SAPBEXexcBad8 3" xfId="212" xr:uid="{00000000-0005-0000-0000-00001A000000}"/>
    <cellStyle name="SAPBEXexcBad9" xfId="24" xr:uid="{00000000-0005-0000-0000-00001B000000}"/>
    <cellStyle name="SAPBEXexcBad9 2" xfId="116" xr:uid="{00000000-0005-0000-0000-00001C000000}"/>
    <cellStyle name="SAPBEXexcBad9 3" xfId="181" xr:uid="{00000000-0005-0000-0000-00001D000000}"/>
    <cellStyle name="SAPBEXexcCritical4" xfId="25" xr:uid="{00000000-0005-0000-0000-00001E000000}"/>
    <cellStyle name="SAPBEXexcCritical4 2" xfId="117" xr:uid="{00000000-0005-0000-0000-00001F000000}"/>
    <cellStyle name="SAPBEXexcCritical4 3" xfId="195" xr:uid="{00000000-0005-0000-0000-000020000000}"/>
    <cellStyle name="SAPBEXexcCritical5" xfId="26" xr:uid="{00000000-0005-0000-0000-000021000000}"/>
    <cellStyle name="SAPBEXexcCritical5 2" xfId="118" xr:uid="{00000000-0005-0000-0000-000022000000}"/>
    <cellStyle name="SAPBEXexcCritical5 3" xfId="209" xr:uid="{00000000-0005-0000-0000-000023000000}"/>
    <cellStyle name="SAPBEXexcCritical6" xfId="27" xr:uid="{00000000-0005-0000-0000-000024000000}"/>
    <cellStyle name="SAPBEXexcCritical6 2" xfId="119" xr:uid="{00000000-0005-0000-0000-000025000000}"/>
    <cellStyle name="SAPBEXexcCritical6 3" xfId="204" xr:uid="{00000000-0005-0000-0000-000026000000}"/>
    <cellStyle name="SAPBEXexcGood1" xfId="28" xr:uid="{00000000-0005-0000-0000-000027000000}"/>
    <cellStyle name="SAPBEXexcGood1 2" xfId="120" xr:uid="{00000000-0005-0000-0000-000028000000}"/>
    <cellStyle name="SAPBEXexcGood1 3" xfId="218" xr:uid="{00000000-0005-0000-0000-000029000000}"/>
    <cellStyle name="SAPBEXexcGood2" xfId="29" xr:uid="{00000000-0005-0000-0000-00002A000000}"/>
    <cellStyle name="SAPBEXexcGood2 2" xfId="121" xr:uid="{00000000-0005-0000-0000-00002B000000}"/>
    <cellStyle name="SAPBEXexcGood2 3" xfId="191" xr:uid="{00000000-0005-0000-0000-00002C000000}"/>
    <cellStyle name="SAPBEXexcGood3" xfId="30" xr:uid="{00000000-0005-0000-0000-00002D000000}"/>
    <cellStyle name="SAPBEXexcGood3 2" xfId="122" xr:uid="{00000000-0005-0000-0000-00002E000000}"/>
    <cellStyle name="SAPBEXexcGood3 3" xfId="158" xr:uid="{00000000-0005-0000-0000-00002F000000}"/>
    <cellStyle name="SAPBEXfilterDrill" xfId="7" xr:uid="{00000000-0005-0000-0000-000030000000}"/>
    <cellStyle name="SAPBEXfilterItem" xfId="6" xr:uid="{00000000-0005-0000-0000-000031000000}"/>
    <cellStyle name="SAPBEXfilterText" xfId="31" xr:uid="{00000000-0005-0000-0000-000032000000}"/>
    <cellStyle name="SAPBEXformats" xfId="11" xr:uid="{00000000-0005-0000-0000-000033000000}"/>
    <cellStyle name="SAPBEXformats 2" xfId="103" xr:uid="{00000000-0005-0000-0000-000034000000}"/>
    <cellStyle name="SAPBEXformats 3" xfId="213" xr:uid="{00000000-0005-0000-0000-000035000000}"/>
    <cellStyle name="SAPBEXheaderItem" xfId="9" xr:uid="{00000000-0005-0000-0000-000036000000}"/>
    <cellStyle name="SAPBEXheaderItem 2" xfId="44" xr:uid="{00000000-0005-0000-0000-000037000000}"/>
    <cellStyle name="SAPBEXheaderItem 2 2" xfId="83" xr:uid="{00000000-0005-0000-0000-000038000000}"/>
    <cellStyle name="SAPBEXheaderItem 2 3" xfId="63" xr:uid="{00000000-0005-0000-0000-000039000000}"/>
    <cellStyle name="SAPBEXheaderItem 3" xfId="72" xr:uid="{00000000-0005-0000-0000-00003A000000}"/>
    <cellStyle name="SAPBEXheaderItem 4" xfId="52" xr:uid="{00000000-0005-0000-0000-00003B000000}"/>
    <cellStyle name="SAPBEXheaderText" xfId="8" xr:uid="{00000000-0005-0000-0000-00003C000000}"/>
    <cellStyle name="SAPBEXheaderText 2" xfId="43" xr:uid="{00000000-0005-0000-0000-00003D000000}"/>
    <cellStyle name="SAPBEXheaderText 2 2" xfId="82" xr:uid="{00000000-0005-0000-0000-00003E000000}"/>
    <cellStyle name="SAPBEXheaderText 2 3" xfId="62" xr:uid="{00000000-0005-0000-0000-00003F000000}"/>
    <cellStyle name="SAPBEXheaderText 3" xfId="71" xr:uid="{00000000-0005-0000-0000-000040000000}"/>
    <cellStyle name="SAPBEXheaderText 4" xfId="51" xr:uid="{00000000-0005-0000-0000-000041000000}"/>
    <cellStyle name="SAPBEXHLevel0" xfId="12" xr:uid="{00000000-0005-0000-0000-000042000000}"/>
    <cellStyle name="SAPBEXHLevel0 2" xfId="45" xr:uid="{00000000-0005-0000-0000-000043000000}"/>
    <cellStyle name="SAPBEXHLevel0 2 2" xfId="84" xr:uid="{00000000-0005-0000-0000-000044000000}"/>
    <cellStyle name="SAPBEXHLevel0 2 2 2" xfId="170" xr:uid="{00000000-0005-0000-0000-000045000000}"/>
    <cellStyle name="SAPBEXHLevel0 2 2 3" xfId="101" xr:uid="{00000000-0005-0000-0000-000046000000}"/>
    <cellStyle name="SAPBEXHLevel0 2 3" xfId="64" xr:uid="{00000000-0005-0000-0000-000047000000}"/>
    <cellStyle name="SAPBEXHLevel0 2 3 2" xfId="151" xr:uid="{00000000-0005-0000-0000-000048000000}"/>
    <cellStyle name="SAPBEXHLevel0 2 3 3" xfId="193" xr:uid="{00000000-0005-0000-0000-000049000000}"/>
    <cellStyle name="SAPBEXHLevel0 2 4" xfId="135" xr:uid="{00000000-0005-0000-0000-00004A000000}"/>
    <cellStyle name="SAPBEXHLevel0 2 5" xfId="202" xr:uid="{00000000-0005-0000-0000-00004B000000}"/>
    <cellStyle name="SAPBEXHLevel0 3" xfId="73" xr:uid="{00000000-0005-0000-0000-00004C000000}"/>
    <cellStyle name="SAPBEXHLevel0 3 2" xfId="159" xr:uid="{00000000-0005-0000-0000-00004D000000}"/>
    <cellStyle name="SAPBEXHLevel0 3 3" xfId="167" xr:uid="{00000000-0005-0000-0000-00004E000000}"/>
    <cellStyle name="SAPBEXHLevel0 4" xfId="53" xr:uid="{00000000-0005-0000-0000-00004F000000}"/>
    <cellStyle name="SAPBEXHLevel0 4 2" xfId="141" xr:uid="{00000000-0005-0000-0000-000050000000}"/>
    <cellStyle name="SAPBEXHLevel0 4 3" xfId="207" xr:uid="{00000000-0005-0000-0000-000051000000}"/>
    <cellStyle name="SAPBEXHLevel0 5" xfId="104" xr:uid="{00000000-0005-0000-0000-000052000000}"/>
    <cellStyle name="SAPBEXHLevel0 6" xfId="187" xr:uid="{00000000-0005-0000-0000-000053000000}"/>
    <cellStyle name="SAPBEXHLevel0X" xfId="32" xr:uid="{00000000-0005-0000-0000-000054000000}"/>
    <cellStyle name="SAPBEXHLevel0X 2" xfId="77" xr:uid="{00000000-0005-0000-0000-000055000000}"/>
    <cellStyle name="SAPBEXHLevel0X 2 2" xfId="163" xr:uid="{00000000-0005-0000-0000-000056000000}"/>
    <cellStyle name="SAPBEXHLevel0X 2 3" xfId="157" xr:uid="{00000000-0005-0000-0000-000057000000}"/>
    <cellStyle name="SAPBEXHLevel0X 3" xfId="57" xr:uid="{00000000-0005-0000-0000-000058000000}"/>
    <cellStyle name="SAPBEXHLevel0X 3 2" xfId="145" xr:uid="{00000000-0005-0000-0000-000059000000}"/>
    <cellStyle name="SAPBEXHLevel0X 3 3" xfId="149" xr:uid="{00000000-0005-0000-0000-00005A000000}"/>
    <cellStyle name="SAPBEXHLevel0X 4" xfId="123" xr:uid="{00000000-0005-0000-0000-00005B000000}"/>
    <cellStyle name="SAPBEXHLevel0X 5" xfId="211" xr:uid="{00000000-0005-0000-0000-00005C000000}"/>
    <cellStyle name="SAPBEXHLevel1" xfId="15" xr:uid="{00000000-0005-0000-0000-00005D000000}"/>
    <cellStyle name="SAPBEXHLevel1 2" xfId="46" xr:uid="{00000000-0005-0000-0000-00005E000000}"/>
    <cellStyle name="SAPBEXHLevel1 2 2" xfId="85" xr:uid="{00000000-0005-0000-0000-00005F000000}"/>
    <cellStyle name="SAPBEXHLevel1 2 2 2" xfId="171" xr:uid="{00000000-0005-0000-0000-000060000000}"/>
    <cellStyle name="SAPBEXHLevel1 2 2 3" xfId="134" xr:uid="{00000000-0005-0000-0000-000061000000}"/>
    <cellStyle name="SAPBEXHLevel1 2 3" xfId="65" xr:uid="{00000000-0005-0000-0000-000062000000}"/>
    <cellStyle name="SAPBEXHLevel1 2 3 2" xfId="152" xr:uid="{00000000-0005-0000-0000-000063000000}"/>
    <cellStyle name="SAPBEXHLevel1 2 3 3" xfId="206" xr:uid="{00000000-0005-0000-0000-000064000000}"/>
    <cellStyle name="SAPBEXHLevel1 2 4" xfId="136" xr:uid="{00000000-0005-0000-0000-000065000000}"/>
    <cellStyle name="SAPBEXHLevel1 2 5" xfId="216" xr:uid="{00000000-0005-0000-0000-000066000000}"/>
    <cellStyle name="SAPBEXHLevel1 3" xfId="74" xr:uid="{00000000-0005-0000-0000-000067000000}"/>
    <cellStyle name="SAPBEXHLevel1 3 2" xfId="160" xr:uid="{00000000-0005-0000-0000-000068000000}"/>
    <cellStyle name="SAPBEXHLevel1 3 3" xfId="179" xr:uid="{00000000-0005-0000-0000-000069000000}"/>
    <cellStyle name="SAPBEXHLevel1 4" xfId="54" xr:uid="{00000000-0005-0000-0000-00006A000000}"/>
    <cellStyle name="SAPBEXHLevel1 4 2" xfId="142" xr:uid="{00000000-0005-0000-0000-00006B000000}"/>
    <cellStyle name="SAPBEXHLevel1 4 3" xfId="201" xr:uid="{00000000-0005-0000-0000-00006C000000}"/>
    <cellStyle name="SAPBEXHLevel1 5" xfId="107" xr:uid="{00000000-0005-0000-0000-00006D000000}"/>
    <cellStyle name="SAPBEXHLevel1 6" xfId="168" xr:uid="{00000000-0005-0000-0000-00006E000000}"/>
    <cellStyle name="SAPBEXHLevel1X" xfId="33" xr:uid="{00000000-0005-0000-0000-00006F000000}"/>
    <cellStyle name="SAPBEXHLevel1X 2" xfId="78" xr:uid="{00000000-0005-0000-0000-000070000000}"/>
    <cellStyle name="SAPBEXHLevel1X 2 2" xfId="164" xr:uid="{00000000-0005-0000-0000-000071000000}"/>
    <cellStyle name="SAPBEXHLevel1X 2 3" xfId="96" xr:uid="{00000000-0005-0000-0000-000072000000}"/>
    <cellStyle name="SAPBEXHLevel1X 3" xfId="58" xr:uid="{00000000-0005-0000-0000-000073000000}"/>
    <cellStyle name="SAPBEXHLevel1X 3 2" xfId="146" xr:uid="{00000000-0005-0000-0000-000074000000}"/>
    <cellStyle name="SAPBEXHLevel1X 3 3" xfId="192" xr:uid="{00000000-0005-0000-0000-000075000000}"/>
    <cellStyle name="SAPBEXHLevel1X 4" xfId="124" xr:uid="{00000000-0005-0000-0000-000076000000}"/>
    <cellStyle name="SAPBEXHLevel1X 5" xfId="180" xr:uid="{00000000-0005-0000-0000-000077000000}"/>
    <cellStyle name="SAPBEXHLevel2" xfId="16" xr:uid="{00000000-0005-0000-0000-000078000000}"/>
    <cellStyle name="SAPBEXHLevel2 2" xfId="47" xr:uid="{00000000-0005-0000-0000-000079000000}"/>
    <cellStyle name="SAPBEXHLevel2 2 2" xfId="86" xr:uid="{00000000-0005-0000-0000-00007A000000}"/>
    <cellStyle name="SAPBEXHLevel2 2 2 2" xfId="172" xr:uid="{00000000-0005-0000-0000-00007B000000}"/>
    <cellStyle name="SAPBEXHLevel2 2 2 3" xfId="169" xr:uid="{00000000-0005-0000-0000-00007C000000}"/>
    <cellStyle name="SAPBEXHLevel2 2 3" xfId="66" xr:uid="{00000000-0005-0000-0000-00007D000000}"/>
    <cellStyle name="SAPBEXHLevel2 2 3 2" xfId="153" xr:uid="{00000000-0005-0000-0000-00007E000000}"/>
    <cellStyle name="SAPBEXHLevel2 2 3 3" xfId="200" xr:uid="{00000000-0005-0000-0000-00007F000000}"/>
    <cellStyle name="SAPBEXHLevel2 2 4" xfId="137" xr:uid="{00000000-0005-0000-0000-000080000000}"/>
    <cellStyle name="SAPBEXHLevel2 2 5" xfId="189" xr:uid="{00000000-0005-0000-0000-000081000000}"/>
    <cellStyle name="SAPBEXHLevel2 3" xfId="75" xr:uid="{00000000-0005-0000-0000-000082000000}"/>
    <cellStyle name="SAPBEXHLevel2 3 2" xfId="161" xr:uid="{00000000-0005-0000-0000-000083000000}"/>
    <cellStyle name="SAPBEXHLevel2 3 3" xfId="178" xr:uid="{00000000-0005-0000-0000-000084000000}"/>
    <cellStyle name="SAPBEXHLevel2 4" xfId="55" xr:uid="{00000000-0005-0000-0000-000085000000}"/>
    <cellStyle name="SAPBEXHLevel2 4 2" xfId="143" xr:uid="{00000000-0005-0000-0000-000086000000}"/>
    <cellStyle name="SAPBEXHLevel2 4 3" xfId="215" xr:uid="{00000000-0005-0000-0000-000087000000}"/>
    <cellStyle name="SAPBEXHLevel2 5" xfId="108" xr:uid="{00000000-0005-0000-0000-000088000000}"/>
    <cellStyle name="SAPBEXHLevel2 6" xfId="186" xr:uid="{00000000-0005-0000-0000-000089000000}"/>
    <cellStyle name="SAPBEXHLevel2X" xfId="34" xr:uid="{00000000-0005-0000-0000-00008A000000}"/>
    <cellStyle name="SAPBEXHLevel2X 2" xfId="79" xr:uid="{00000000-0005-0000-0000-00008B000000}"/>
    <cellStyle name="SAPBEXHLevel2X 2 2" xfId="165" xr:uid="{00000000-0005-0000-0000-00008C000000}"/>
    <cellStyle name="SAPBEXHLevel2X 2 3" xfId="98" xr:uid="{00000000-0005-0000-0000-00008D000000}"/>
    <cellStyle name="SAPBEXHLevel2X 3" xfId="59" xr:uid="{00000000-0005-0000-0000-00008E000000}"/>
    <cellStyle name="SAPBEXHLevel2X 3 2" xfId="147" xr:uid="{00000000-0005-0000-0000-00008F000000}"/>
    <cellStyle name="SAPBEXHLevel2X 3 3" xfId="205" xr:uid="{00000000-0005-0000-0000-000090000000}"/>
    <cellStyle name="SAPBEXHLevel2X 4" xfId="125" xr:uid="{00000000-0005-0000-0000-000091000000}"/>
    <cellStyle name="SAPBEXHLevel2X 5" xfId="194" xr:uid="{00000000-0005-0000-0000-000092000000}"/>
    <cellStyle name="SAPBEXHLevel3" xfId="17" xr:uid="{00000000-0005-0000-0000-000093000000}"/>
    <cellStyle name="SAPBEXHLevel3 2" xfId="48" xr:uid="{00000000-0005-0000-0000-000094000000}"/>
    <cellStyle name="SAPBEXHLevel3 2 2" xfId="87" xr:uid="{00000000-0005-0000-0000-000095000000}"/>
    <cellStyle name="SAPBEXHLevel3 2 2 2" xfId="173" xr:uid="{00000000-0005-0000-0000-000096000000}"/>
    <cellStyle name="SAPBEXHLevel3 2 2 3" xfId="133" xr:uid="{00000000-0005-0000-0000-000097000000}"/>
    <cellStyle name="SAPBEXHLevel3 2 3" xfId="67" xr:uid="{00000000-0005-0000-0000-000098000000}"/>
    <cellStyle name="SAPBEXHLevel3 2 3 2" xfId="154" xr:uid="{00000000-0005-0000-0000-000099000000}"/>
    <cellStyle name="SAPBEXHLevel3 2 3 3" xfId="214" xr:uid="{00000000-0005-0000-0000-00009A000000}"/>
    <cellStyle name="SAPBEXHLevel3 2 4" xfId="138" xr:uid="{00000000-0005-0000-0000-00009B000000}"/>
    <cellStyle name="SAPBEXHLevel3 2 5" xfId="100" xr:uid="{00000000-0005-0000-0000-00009C000000}"/>
    <cellStyle name="SAPBEXHLevel3 3" xfId="76" xr:uid="{00000000-0005-0000-0000-00009D000000}"/>
    <cellStyle name="SAPBEXHLevel3 3 2" xfId="162" xr:uid="{00000000-0005-0000-0000-00009E000000}"/>
    <cellStyle name="SAPBEXHLevel3 3 3" xfId="177" xr:uid="{00000000-0005-0000-0000-00009F000000}"/>
    <cellStyle name="SAPBEXHLevel3 4" xfId="56" xr:uid="{00000000-0005-0000-0000-0000A0000000}"/>
    <cellStyle name="SAPBEXHLevel3 4 2" xfId="144" xr:uid="{00000000-0005-0000-0000-0000A1000000}"/>
    <cellStyle name="SAPBEXHLevel3 4 3" xfId="188" xr:uid="{00000000-0005-0000-0000-0000A2000000}"/>
    <cellStyle name="SAPBEXHLevel3 5" xfId="109" xr:uid="{00000000-0005-0000-0000-0000A3000000}"/>
    <cellStyle name="SAPBEXHLevel3 6" xfId="150" xr:uid="{00000000-0005-0000-0000-0000A4000000}"/>
    <cellStyle name="SAPBEXHLevel3X" xfId="35" xr:uid="{00000000-0005-0000-0000-0000A5000000}"/>
    <cellStyle name="SAPBEXHLevel3X 2" xfId="80" xr:uid="{00000000-0005-0000-0000-0000A6000000}"/>
    <cellStyle name="SAPBEXHLevel3X 2 2" xfId="166" xr:uid="{00000000-0005-0000-0000-0000A7000000}"/>
    <cellStyle name="SAPBEXHLevel3X 2 3" xfId="99" xr:uid="{00000000-0005-0000-0000-0000A8000000}"/>
    <cellStyle name="SAPBEXHLevel3X 3" xfId="60" xr:uid="{00000000-0005-0000-0000-0000A9000000}"/>
    <cellStyle name="SAPBEXHLevel3X 3 2" xfId="148" xr:uid="{00000000-0005-0000-0000-0000AA000000}"/>
    <cellStyle name="SAPBEXHLevel3X 3 3" xfId="199" xr:uid="{00000000-0005-0000-0000-0000AB000000}"/>
    <cellStyle name="SAPBEXHLevel3X 4" xfId="126" xr:uid="{00000000-0005-0000-0000-0000AC000000}"/>
    <cellStyle name="SAPBEXHLevel3X 5" xfId="208" xr:uid="{00000000-0005-0000-0000-0000AD000000}"/>
    <cellStyle name="SAPBEXresData" xfId="36" xr:uid="{00000000-0005-0000-0000-0000AE000000}"/>
    <cellStyle name="SAPBEXresData 2" xfId="127" xr:uid="{00000000-0005-0000-0000-0000AF000000}"/>
    <cellStyle name="SAPBEXresData 3" xfId="203" xr:uid="{00000000-0005-0000-0000-0000B0000000}"/>
    <cellStyle name="SAPBEXresDataEmph" xfId="37" xr:uid="{00000000-0005-0000-0000-0000B1000000}"/>
    <cellStyle name="SAPBEXresDataEmph 2" xfId="128" xr:uid="{00000000-0005-0000-0000-0000B2000000}"/>
    <cellStyle name="SAPBEXresDataEmph 3" xfId="217" xr:uid="{00000000-0005-0000-0000-0000B3000000}"/>
    <cellStyle name="SAPBEXresItem" xfId="38" xr:uid="{00000000-0005-0000-0000-0000B4000000}"/>
    <cellStyle name="SAPBEXresItem 2" xfId="129" xr:uid="{00000000-0005-0000-0000-0000B5000000}"/>
    <cellStyle name="SAPBEXresItem 3" xfId="190" xr:uid="{00000000-0005-0000-0000-0000B6000000}"/>
    <cellStyle name="SAPBEXresItemX" xfId="39" xr:uid="{00000000-0005-0000-0000-0000B7000000}"/>
    <cellStyle name="SAPBEXresItemX 2" xfId="130" xr:uid="{00000000-0005-0000-0000-0000B8000000}"/>
    <cellStyle name="SAPBEXresItemX 3" xfId="140" xr:uid="{00000000-0005-0000-0000-0000B9000000}"/>
    <cellStyle name="SAPBEXstdData" xfId="18" xr:uid="{00000000-0005-0000-0000-0000BA000000}"/>
    <cellStyle name="SAPBEXstdData 2" xfId="110" xr:uid="{00000000-0005-0000-0000-0000BB000000}"/>
    <cellStyle name="SAPBEXstdData 3" xfId="185" xr:uid="{00000000-0005-0000-0000-0000BC000000}"/>
    <cellStyle name="SAPBEXstdDataEmph" xfId="40" xr:uid="{00000000-0005-0000-0000-0000BD000000}"/>
    <cellStyle name="SAPBEXstdDataEmph 2" xfId="131" xr:uid="{00000000-0005-0000-0000-0000BE000000}"/>
    <cellStyle name="SAPBEXstdDataEmph 3" xfId="196" xr:uid="{00000000-0005-0000-0000-0000BF000000}"/>
    <cellStyle name="SAPBEXstdItem" xfId="13" xr:uid="{00000000-0005-0000-0000-0000C0000000}"/>
    <cellStyle name="SAPBEXstdItem 2" xfId="105" xr:uid="{00000000-0005-0000-0000-0000C1000000}"/>
    <cellStyle name="SAPBEXstdItem 3" xfId="97" xr:uid="{00000000-0005-0000-0000-0000C2000000}"/>
    <cellStyle name="SAPBEXstdItemX" xfId="10" xr:uid="{00000000-0005-0000-0000-0000C3000000}"/>
    <cellStyle name="SAPBEXstdItemX 2" xfId="102" xr:uid="{00000000-0005-0000-0000-0000C4000000}"/>
    <cellStyle name="SAPBEXstdItemX 3" xfId="198" xr:uid="{00000000-0005-0000-0000-0000C5000000}"/>
    <cellStyle name="SAPBEXtitle" xfId="4" xr:uid="{00000000-0005-0000-0000-0000C6000000}"/>
    <cellStyle name="SAPBEXtitle 2" xfId="42" xr:uid="{00000000-0005-0000-0000-0000C7000000}"/>
    <cellStyle name="SAPBEXtitle 2 2" xfId="81" xr:uid="{00000000-0005-0000-0000-0000C8000000}"/>
    <cellStyle name="SAPBEXtitle 2 3" xfId="61" xr:uid="{00000000-0005-0000-0000-0000C9000000}"/>
    <cellStyle name="SAPBEXundefined" xfId="41" xr:uid="{00000000-0005-0000-0000-0000CA000000}"/>
    <cellStyle name="SAPBEXundefined 2" xfId="132" xr:uid="{00000000-0005-0000-0000-0000CB000000}"/>
    <cellStyle name="SAPBEXundefined 3" xfId="210" xr:uid="{00000000-0005-0000-0000-0000CC000000}"/>
    <cellStyle name="Standard" xfId="0" builtinId="0"/>
    <cellStyle name="Standard 2" xfId="2" xr:uid="{00000000-0005-0000-0000-0000CE000000}"/>
    <cellStyle name="Standard 2 2" xfId="50" xr:uid="{00000000-0005-0000-0000-0000CF000000}"/>
    <cellStyle name="Standard 2 3" xfId="3" xr:uid="{00000000-0005-0000-0000-0000D0000000}"/>
    <cellStyle name="Standard 3" xfId="49" xr:uid="{00000000-0005-0000-0000-0000D1000000}"/>
    <cellStyle name="Standard 3 2" xfId="88" xr:uid="{00000000-0005-0000-0000-0000D2000000}"/>
    <cellStyle name="Standard 3 3" xfId="68" xr:uid="{00000000-0005-0000-0000-0000D3000000}"/>
    <cellStyle name="Standard 3 3 2" xfId="91" xr:uid="{00000000-0005-0000-0000-0000D4000000}"/>
    <cellStyle name="Standard 3 3 3" xfId="155" xr:uid="{00000000-0005-0000-0000-0000D5000000}"/>
    <cellStyle name="Standard 4" xfId="69" xr:uid="{00000000-0005-0000-0000-0000D6000000}"/>
    <cellStyle name="Standard 4 2" xfId="92" xr:uid="{00000000-0005-0000-0000-0000D7000000}"/>
    <cellStyle name="Standard 4 3" xfId="156" xr:uid="{00000000-0005-0000-0000-0000D8000000}"/>
    <cellStyle name="Standard 5" xfId="95" xr:uid="{00000000-0005-0000-0000-0000D9000000}"/>
    <cellStyle name="Standard 5 2" xfId="176" xr:uid="{00000000-0005-0000-0000-0000DA000000}"/>
  </cellStyles>
  <dxfs count="0"/>
  <tableStyles count="0" defaultTableStyle="TableStyleMedium9" defaultPivotStyle="PivotStyleLight16"/>
  <colors>
    <mruColors>
      <color rgb="FFFFF4CC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8D669-6302-441A-8236-8D5033381B8D}">
  <dimension ref="A1:F15"/>
  <sheetViews>
    <sheetView showGridLines="0" tabSelected="1" zoomScale="130" zoomScaleNormal="130" workbookViewId="0">
      <selection activeCell="D20" sqref="D20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38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 t="s">
        <v>8</v>
      </c>
      <c r="B3" s="4" t="s">
        <v>9</v>
      </c>
      <c r="C3" s="36" t="s">
        <v>39</v>
      </c>
      <c r="D3" s="36" t="s">
        <v>40</v>
      </c>
      <c r="E3" s="36" t="s">
        <v>41</v>
      </c>
    </row>
    <row r="4" spans="1:6" s="3" customFormat="1" ht="12" customHeight="1" x14ac:dyDescent="0.2">
      <c r="A4" s="4"/>
      <c r="B4" s="4" t="s">
        <v>10</v>
      </c>
      <c r="C4" s="36" t="s">
        <v>42</v>
      </c>
      <c r="D4" s="36" t="s">
        <v>43</v>
      </c>
      <c r="E4" s="36" t="s">
        <v>44</v>
      </c>
      <c r="F4" s="6"/>
    </row>
    <row r="5" spans="1:6" s="3" customFormat="1" ht="12" customHeight="1" x14ac:dyDescent="0.2">
      <c r="A5" s="4" t="s">
        <v>11</v>
      </c>
      <c r="B5" s="4" t="s">
        <v>9</v>
      </c>
      <c r="C5" s="36" t="s">
        <v>45</v>
      </c>
      <c r="D5" s="36" t="s">
        <v>46</v>
      </c>
      <c r="E5" s="36" t="s">
        <v>47</v>
      </c>
    </row>
    <row r="6" spans="1:6" s="3" customFormat="1" ht="12" customHeight="1" x14ac:dyDescent="0.2">
      <c r="A6" s="4"/>
      <c r="B6" s="4" t="s">
        <v>10</v>
      </c>
      <c r="C6" s="36" t="s">
        <v>48</v>
      </c>
      <c r="D6" s="36" t="s">
        <v>49</v>
      </c>
      <c r="E6" s="36" t="s">
        <v>50</v>
      </c>
    </row>
    <row r="7" spans="1:6" s="3" customFormat="1" ht="12" customHeight="1" x14ac:dyDescent="0.2">
      <c r="A7" s="23" t="s">
        <v>12</v>
      </c>
      <c r="B7" s="23" t="s">
        <v>7</v>
      </c>
      <c r="C7" s="30" t="s">
        <v>51</v>
      </c>
      <c r="D7" s="30" t="s">
        <v>52</v>
      </c>
      <c r="E7" s="30" t="s">
        <v>53</v>
      </c>
    </row>
    <row r="8" spans="1:6" s="3" customFormat="1" ht="12" customHeight="1" x14ac:dyDescent="0.2">
      <c r="A8" s="4" t="s">
        <v>13</v>
      </c>
      <c r="B8" s="4" t="s">
        <v>9</v>
      </c>
      <c r="C8" s="36" t="s">
        <v>54</v>
      </c>
      <c r="D8" s="36" t="s">
        <v>55</v>
      </c>
      <c r="E8" s="36" t="s">
        <v>56</v>
      </c>
    </row>
    <row r="9" spans="1:6" s="3" customFormat="1" ht="12" customHeight="1" x14ac:dyDescent="0.2">
      <c r="A9" s="4"/>
      <c r="B9" s="4" t="s">
        <v>10</v>
      </c>
      <c r="C9" s="36" t="s">
        <v>57</v>
      </c>
      <c r="D9" s="36" t="s">
        <v>58</v>
      </c>
      <c r="E9" s="36" t="s">
        <v>59</v>
      </c>
    </row>
    <row r="10" spans="1:6" s="3" customFormat="1" ht="12" customHeight="1" x14ac:dyDescent="0.2">
      <c r="A10" s="4" t="s">
        <v>14</v>
      </c>
      <c r="B10" s="4" t="s">
        <v>9</v>
      </c>
      <c r="C10" s="36" t="s">
        <v>60</v>
      </c>
      <c r="D10" s="36" t="s">
        <v>61</v>
      </c>
      <c r="E10" s="36" t="s">
        <v>62</v>
      </c>
    </row>
    <row r="11" spans="1:6" s="3" customFormat="1" ht="12" customHeight="1" x14ac:dyDescent="0.2">
      <c r="A11" s="4"/>
      <c r="B11" s="4" t="s">
        <v>10</v>
      </c>
      <c r="C11" s="36" t="s">
        <v>63</v>
      </c>
      <c r="D11" s="36" t="s">
        <v>64</v>
      </c>
      <c r="E11" s="36" t="s">
        <v>65</v>
      </c>
    </row>
    <row r="12" spans="1:6" s="3" customFormat="1" ht="12" customHeight="1" x14ac:dyDescent="0.2">
      <c r="A12" s="23" t="s">
        <v>15</v>
      </c>
      <c r="B12" s="23" t="s">
        <v>7</v>
      </c>
      <c r="C12" s="30" t="s">
        <v>66</v>
      </c>
      <c r="D12" s="30" t="s">
        <v>67</v>
      </c>
      <c r="E12" s="30" t="s">
        <v>68</v>
      </c>
    </row>
    <row r="13" spans="1:6" s="3" customFormat="1" ht="12" customHeight="1" x14ac:dyDescent="0.2">
      <c r="A13" s="12" t="s">
        <v>16</v>
      </c>
      <c r="B13" s="12" t="s">
        <v>7</v>
      </c>
      <c r="C13" s="30" t="s">
        <v>69</v>
      </c>
      <c r="D13" s="30" t="s">
        <v>70</v>
      </c>
      <c r="E13" s="30" t="s">
        <v>71</v>
      </c>
    </row>
    <row r="14" spans="1:6" ht="12" customHeight="1" x14ac:dyDescent="0.2"/>
    <row r="15" spans="1:6" x14ac:dyDescent="0.2">
      <c r="A15" s="10" t="s">
        <v>17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showGridLines="0" workbookViewId="0">
      <selection activeCell="C4" sqref="C4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5">
        <v>34939</v>
      </c>
      <c r="D4" s="5">
        <v>16306</v>
      </c>
      <c r="E4" s="5">
        <v>51245</v>
      </c>
    </row>
    <row r="5" spans="1:6" s="3" customFormat="1" ht="12" customHeight="1" x14ac:dyDescent="0.2">
      <c r="A5" s="4"/>
      <c r="B5" s="4" t="s">
        <v>10</v>
      </c>
      <c r="C5" s="5">
        <v>1115</v>
      </c>
      <c r="D5" s="5">
        <v>1686</v>
      </c>
      <c r="E5" s="5">
        <v>2801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5">
        <v>8663</v>
      </c>
      <c r="D6" s="5">
        <v>18326</v>
      </c>
      <c r="E6" s="5">
        <v>26989</v>
      </c>
    </row>
    <row r="7" spans="1:6" s="3" customFormat="1" ht="12" customHeight="1" x14ac:dyDescent="0.2">
      <c r="A7" s="4"/>
      <c r="B7" s="4" t="s">
        <v>10</v>
      </c>
      <c r="C7" s="5">
        <v>7830</v>
      </c>
      <c r="D7" s="5">
        <v>37193</v>
      </c>
      <c r="E7" s="5">
        <v>45023</v>
      </c>
    </row>
    <row r="8" spans="1:6" s="3" customFormat="1" ht="12" customHeight="1" x14ac:dyDescent="0.2">
      <c r="A8" s="23" t="s">
        <v>12</v>
      </c>
      <c r="B8" s="23" t="s">
        <v>7</v>
      </c>
      <c r="C8" s="24">
        <v>52547</v>
      </c>
      <c r="D8" s="24">
        <v>73511</v>
      </c>
      <c r="E8" s="24">
        <v>126058</v>
      </c>
    </row>
    <row r="9" spans="1:6" s="3" customFormat="1" ht="12" customHeight="1" x14ac:dyDescent="0.2">
      <c r="A9" s="4"/>
      <c r="B9" s="4"/>
      <c r="C9" s="7"/>
      <c r="D9" s="7"/>
      <c r="E9" s="7"/>
    </row>
    <row r="10" spans="1:6" s="3" customFormat="1" ht="12" customHeight="1" x14ac:dyDescent="0.2">
      <c r="A10" s="4" t="s">
        <v>13</v>
      </c>
      <c r="B10" s="4" t="s">
        <v>9</v>
      </c>
      <c r="C10" s="5">
        <v>7970</v>
      </c>
      <c r="D10" s="5">
        <v>3818</v>
      </c>
      <c r="E10" s="5">
        <v>11788</v>
      </c>
    </row>
    <row r="11" spans="1:6" s="3" customFormat="1" ht="12" customHeight="1" x14ac:dyDescent="0.2">
      <c r="A11" s="4"/>
      <c r="B11" s="4" t="s">
        <v>10</v>
      </c>
      <c r="C11" s="5">
        <v>1679</v>
      </c>
      <c r="D11" s="5">
        <v>3611</v>
      </c>
      <c r="E11" s="5">
        <v>5290</v>
      </c>
    </row>
    <row r="12" spans="1:6" s="3" customFormat="1" ht="12" customHeight="1" x14ac:dyDescent="0.2">
      <c r="A12" s="4" t="s">
        <v>14</v>
      </c>
      <c r="B12" s="4" t="s">
        <v>9</v>
      </c>
      <c r="C12" s="5">
        <v>7314</v>
      </c>
      <c r="D12" s="5">
        <v>3437</v>
      </c>
      <c r="E12" s="5">
        <v>10751</v>
      </c>
    </row>
    <row r="13" spans="1:6" s="3" customFormat="1" ht="12" customHeight="1" x14ac:dyDescent="0.2">
      <c r="A13" s="4"/>
      <c r="B13" s="4" t="s">
        <v>10</v>
      </c>
      <c r="C13" s="5">
        <v>2064</v>
      </c>
      <c r="D13" s="5">
        <v>2811</v>
      </c>
      <c r="E13" s="5">
        <v>4875</v>
      </c>
    </row>
    <row r="14" spans="1:6" s="3" customFormat="1" ht="12" customHeight="1" x14ac:dyDescent="0.2">
      <c r="A14" s="23" t="s">
        <v>15</v>
      </c>
      <c r="B14" s="23" t="s">
        <v>7</v>
      </c>
      <c r="C14" s="24">
        <v>19027</v>
      </c>
      <c r="D14" s="24">
        <v>13677</v>
      </c>
      <c r="E14" s="24">
        <v>32704</v>
      </c>
    </row>
    <row r="15" spans="1:6" s="3" customFormat="1" ht="12" customHeight="1" x14ac:dyDescent="0.2">
      <c r="A15" s="8"/>
      <c r="B15" s="8"/>
      <c r="C15" s="7"/>
      <c r="D15" s="7"/>
      <c r="E15" s="7"/>
    </row>
    <row r="16" spans="1:6" s="3" customFormat="1" ht="12" customHeight="1" x14ac:dyDescent="0.2">
      <c r="A16" s="12" t="s">
        <v>16</v>
      </c>
      <c r="B16" s="12" t="s">
        <v>7</v>
      </c>
      <c r="C16" s="15">
        <v>71574</v>
      </c>
      <c r="D16" s="15">
        <v>87188</v>
      </c>
      <c r="E16" s="15">
        <v>158762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35573</v>
      </c>
      <c r="D4" s="5">
        <v>16907</v>
      </c>
      <c r="E4" s="5">
        <v>52480</v>
      </c>
    </row>
    <row r="5" spans="1:6" s="18" customFormat="1" ht="12" customHeight="1" x14ac:dyDescent="0.2">
      <c r="A5" s="4"/>
      <c r="B5" s="4" t="s">
        <v>10</v>
      </c>
      <c r="C5" s="5">
        <v>1034</v>
      </c>
      <c r="D5" s="5">
        <v>1693</v>
      </c>
      <c r="E5" s="5">
        <v>2727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8852</v>
      </c>
      <c r="D6" s="5">
        <v>18261</v>
      </c>
      <c r="E6" s="5">
        <v>27113</v>
      </c>
    </row>
    <row r="7" spans="1:6" s="18" customFormat="1" ht="12" customHeight="1" x14ac:dyDescent="0.2">
      <c r="A7" s="4"/>
      <c r="B7" s="4" t="s">
        <v>10</v>
      </c>
      <c r="C7" s="5">
        <v>8061</v>
      </c>
      <c r="D7" s="5">
        <v>37786</v>
      </c>
      <c r="E7" s="5">
        <v>45847</v>
      </c>
    </row>
    <row r="8" spans="1:6" s="18" customFormat="1" ht="12" customHeight="1" x14ac:dyDescent="0.2">
      <c r="A8" s="23" t="s">
        <v>12</v>
      </c>
      <c r="B8" s="23" t="s">
        <v>7</v>
      </c>
      <c r="C8" s="24">
        <v>53520</v>
      </c>
      <c r="D8" s="24">
        <v>74647</v>
      </c>
      <c r="E8" s="24">
        <v>128167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7562</v>
      </c>
      <c r="D10" s="5">
        <v>3734</v>
      </c>
      <c r="E10" s="5">
        <v>11296</v>
      </c>
    </row>
    <row r="11" spans="1:6" s="18" customFormat="1" ht="12" customHeight="1" x14ac:dyDescent="0.2">
      <c r="A11" s="4"/>
      <c r="B11" s="4" t="s">
        <v>10</v>
      </c>
      <c r="C11" s="5">
        <v>1661</v>
      </c>
      <c r="D11" s="5">
        <v>3472</v>
      </c>
      <c r="E11" s="5">
        <v>5133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6740</v>
      </c>
      <c r="D12" s="5">
        <v>3129</v>
      </c>
      <c r="E12" s="5">
        <v>9869</v>
      </c>
    </row>
    <row r="13" spans="1:6" s="18" customFormat="1" ht="12" customHeight="1" x14ac:dyDescent="0.2">
      <c r="A13" s="4"/>
      <c r="B13" s="4" t="s">
        <v>10</v>
      </c>
      <c r="C13" s="5">
        <v>1907</v>
      </c>
      <c r="D13" s="5">
        <v>2547</v>
      </c>
      <c r="E13" s="5">
        <v>4454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17870</v>
      </c>
      <c r="D14" s="24">
        <v>12882</v>
      </c>
      <c r="E14" s="24">
        <v>30752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v>71390</v>
      </c>
      <c r="D16" s="15">
        <v>87529</v>
      </c>
      <c r="E16" s="15">
        <v>158919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36488</v>
      </c>
      <c r="D4" s="5">
        <v>17366</v>
      </c>
      <c r="E4" s="5">
        <v>53854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1716</v>
      </c>
      <c r="E5" s="5">
        <v>2721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8936</v>
      </c>
      <c r="D6" s="5">
        <v>18547</v>
      </c>
      <c r="E6" s="5">
        <v>27483</v>
      </c>
    </row>
    <row r="7" spans="1:6" s="18" customFormat="1" ht="12" customHeight="1" x14ac:dyDescent="0.2">
      <c r="A7" s="4"/>
      <c r="B7" s="4" t="s">
        <v>10</v>
      </c>
      <c r="C7" s="5">
        <v>8202</v>
      </c>
      <c r="D7" s="5">
        <v>38654</v>
      </c>
      <c r="E7" s="5">
        <v>46856</v>
      </c>
    </row>
    <row r="8" spans="1:6" s="18" customFormat="1" ht="12" customHeight="1" x14ac:dyDescent="0.2">
      <c r="A8" s="23" t="s">
        <v>12</v>
      </c>
      <c r="B8" s="23" t="s">
        <v>7</v>
      </c>
      <c r="C8" s="24">
        <v>54631</v>
      </c>
      <c r="D8" s="24">
        <v>76283</v>
      </c>
      <c r="E8" s="24">
        <v>130914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7642</v>
      </c>
      <c r="D10" s="5">
        <v>3738</v>
      </c>
      <c r="E10" s="5">
        <v>11380</v>
      </c>
    </row>
    <row r="11" spans="1:6" s="18" customFormat="1" ht="12" customHeight="1" x14ac:dyDescent="0.2">
      <c r="A11" s="4"/>
      <c r="B11" s="4" t="s">
        <v>10</v>
      </c>
      <c r="C11" s="5">
        <v>1781</v>
      </c>
      <c r="D11" s="5">
        <v>3580</v>
      </c>
      <c r="E11" s="5">
        <v>5361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6668</v>
      </c>
      <c r="D12" s="5">
        <v>3288</v>
      </c>
      <c r="E12" s="5">
        <v>9956</v>
      </c>
    </row>
    <row r="13" spans="1:6" s="18" customFormat="1" ht="12" customHeight="1" x14ac:dyDescent="0.2">
      <c r="A13" s="4"/>
      <c r="B13" s="4" t="s">
        <v>10</v>
      </c>
      <c r="C13" s="5">
        <v>1911</v>
      </c>
      <c r="D13" s="5">
        <v>2506</v>
      </c>
      <c r="E13" s="5">
        <v>4417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18002</v>
      </c>
      <c r="D14" s="24">
        <v>13112</v>
      </c>
      <c r="E14" s="24">
        <v>31114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v>72633</v>
      </c>
      <c r="D16" s="15">
        <v>89395</v>
      </c>
      <c r="E16" s="15">
        <v>162028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0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36865</v>
      </c>
      <c r="D4" s="5">
        <v>18038</v>
      </c>
      <c r="E4" s="5">
        <f>SUM(C4:D4)</f>
        <v>54903</v>
      </c>
    </row>
    <row r="5" spans="1:6" s="18" customFormat="1" ht="12" customHeight="1" x14ac:dyDescent="0.2">
      <c r="A5" s="4"/>
      <c r="B5" s="4" t="s">
        <v>10</v>
      </c>
      <c r="C5" s="5">
        <v>963</v>
      </c>
      <c r="D5" s="5">
        <v>1751</v>
      </c>
      <c r="E5" s="5">
        <f t="shared" ref="E5:E7" si="0">SUM(C5:D5)</f>
        <v>2714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9001</v>
      </c>
      <c r="D6" s="5">
        <v>19045</v>
      </c>
      <c r="E6" s="5">
        <f t="shared" si="0"/>
        <v>28046</v>
      </c>
    </row>
    <row r="7" spans="1:6" s="18" customFormat="1" ht="12" customHeight="1" x14ac:dyDescent="0.2">
      <c r="A7" s="4"/>
      <c r="B7" s="4" t="s">
        <v>10</v>
      </c>
      <c r="C7" s="5">
        <v>8277</v>
      </c>
      <c r="D7" s="5">
        <v>39626</v>
      </c>
      <c r="E7" s="5">
        <f t="shared" si="0"/>
        <v>47903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55106</v>
      </c>
      <c r="D8" s="24">
        <f>SUM(D4:D7)</f>
        <v>78460</v>
      </c>
      <c r="E8" s="24">
        <f>SUM(C8:D8)</f>
        <v>133566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7661</v>
      </c>
      <c r="D10" s="5">
        <v>3740</v>
      </c>
      <c r="E10" s="5">
        <f>SUM(C10:D10)</f>
        <v>11401</v>
      </c>
    </row>
    <row r="11" spans="1:6" s="18" customFormat="1" ht="12" customHeight="1" x14ac:dyDescent="0.2">
      <c r="A11" s="4"/>
      <c r="B11" s="4" t="s">
        <v>10</v>
      </c>
      <c r="C11" s="5">
        <v>1767</v>
      </c>
      <c r="D11" s="5">
        <v>3540</v>
      </c>
      <c r="E11" s="5">
        <f t="shared" ref="E11:E13" si="1">C11+D11</f>
        <v>5307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6396</v>
      </c>
      <c r="D12" s="5">
        <v>3162</v>
      </c>
      <c r="E12" s="5">
        <f t="shared" si="1"/>
        <v>9558</v>
      </c>
    </row>
    <row r="13" spans="1:6" s="18" customFormat="1" ht="12" customHeight="1" x14ac:dyDescent="0.2">
      <c r="A13" s="4"/>
      <c r="B13" s="4" t="s">
        <v>10</v>
      </c>
      <c r="C13" s="5">
        <v>1785</v>
      </c>
      <c r="D13" s="5">
        <v>2450</v>
      </c>
      <c r="E13" s="5">
        <f t="shared" si="1"/>
        <v>4235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17609</v>
      </c>
      <c r="D14" s="24">
        <f>SUM(D10:D13)</f>
        <v>12892</v>
      </c>
      <c r="E14" s="24">
        <f>SUM(C14:D14)</f>
        <v>30501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72715</v>
      </c>
      <c r="D16" s="15">
        <f t="shared" ref="D16" si="2">D8+D14</f>
        <v>91352</v>
      </c>
      <c r="E16" s="15">
        <f>E8+E14</f>
        <v>164067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18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37638</v>
      </c>
      <c r="D4" s="5">
        <v>18600</v>
      </c>
      <c r="E4" s="5">
        <f>C4+D4</f>
        <v>56238</v>
      </c>
    </row>
    <row r="5" spans="1:6" s="18" customFormat="1" ht="12" customHeight="1" x14ac:dyDescent="0.2">
      <c r="A5" s="4"/>
      <c r="B5" s="4" t="s">
        <v>10</v>
      </c>
      <c r="C5" s="5">
        <v>1009</v>
      </c>
      <c r="D5" s="5">
        <v>1818</v>
      </c>
      <c r="E5" s="5">
        <f>C5+D5</f>
        <v>2827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9229</v>
      </c>
      <c r="D6" s="5">
        <v>19351</v>
      </c>
      <c r="E6" s="5">
        <f>C6+D6</f>
        <v>28580</v>
      </c>
    </row>
    <row r="7" spans="1:6" s="18" customFormat="1" ht="12" customHeight="1" x14ac:dyDescent="0.2">
      <c r="A7" s="4"/>
      <c r="B7" s="4" t="s">
        <v>10</v>
      </c>
      <c r="C7" s="5">
        <v>8411</v>
      </c>
      <c r="D7" s="5">
        <v>40153</v>
      </c>
      <c r="E7" s="5">
        <f>C7+D7</f>
        <v>48564</v>
      </c>
    </row>
    <row r="8" spans="1:6" s="18" customFormat="1" ht="12" customHeight="1" x14ac:dyDescent="0.2">
      <c r="A8" s="23" t="s">
        <v>12</v>
      </c>
      <c r="B8" s="23" t="s">
        <v>7</v>
      </c>
      <c r="C8" s="24">
        <v>56287</v>
      </c>
      <c r="D8" s="24">
        <v>79922</v>
      </c>
      <c r="E8" s="24">
        <f t="shared" ref="E8" si="0">SUM(E4:E7)</f>
        <v>136209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7917</v>
      </c>
      <c r="D10" s="5">
        <v>3820</v>
      </c>
      <c r="E10" s="5">
        <f>C10+D10</f>
        <v>11737</v>
      </c>
    </row>
    <row r="11" spans="1:6" s="18" customFormat="1" ht="12" customHeight="1" x14ac:dyDescent="0.2">
      <c r="A11" s="4"/>
      <c r="B11" s="4" t="s">
        <v>10</v>
      </c>
      <c r="C11" s="5">
        <v>1906</v>
      </c>
      <c r="D11" s="5">
        <v>3622</v>
      </c>
      <c r="E11" s="5">
        <f>C11+D11</f>
        <v>5528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6469</v>
      </c>
      <c r="D12" s="5">
        <v>3174</v>
      </c>
      <c r="E12" s="5">
        <f>C12+D12</f>
        <v>9643</v>
      </c>
    </row>
    <row r="13" spans="1:6" s="18" customFormat="1" ht="12" customHeight="1" x14ac:dyDescent="0.2">
      <c r="A13" s="4"/>
      <c r="B13" s="4" t="s">
        <v>10</v>
      </c>
      <c r="C13" s="5">
        <v>1760</v>
      </c>
      <c r="D13" s="5">
        <v>2585</v>
      </c>
      <c r="E13" s="5">
        <f>C13+D13</f>
        <v>4345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18052</v>
      </c>
      <c r="D14" s="24">
        <v>13201</v>
      </c>
      <c r="E14" s="24">
        <f t="shared" ref="E14" si="1">SUM(E10:E13)</f>
        <v>31253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v>74339</v>
      </c>
      <c r="D16" s="15">
        <v>93123</v>
      </c>
      <c r="E16" s="15">
        <f t="shared" ref="E16" si="2">E8+E14</f>
        <v>167462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19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38373</v>
      </c>
      <c r="D4" s="5">
        <v>18763</v>
      </c>
      <c r="E4" s="5">
        <f>C4+D4</f>
        <v>57136</v>
      </c>
    </row>
    <row r="5" spans="1:6" s="18" customFormat="1" ht="12" customHeight="1" x14ac:dyDescent="0.2">
      <c r="A5" s="4"/>
      <c r="B5" s="4" t="s">
        <v>10</v>
      </c>
      <c r="C5" s="5">
        <v>1022</v>
      </c>
      <c r="D5" s="5">
        <v>1876</v>
      </c>
      <c r="E5" s="5">
        <f>C5+D5</f>
        <v>2898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9426</v>
      </c>
      <c r="D6" s="5">
        <v>19759</v>
      </c>
      <c r="E6" s="5">
        <f>C6+D6</f>
        <v>29185</v>
      </c>
    </row>
    <row r="7" spans="1:6" s="18" customFormat="1" ht="12" customHeight="1" x14ac:dyDescent="0.2">
      <c r="A7" s="4"/>
      <c r="B7" s="4" t="s">
        <v>10</v>
      </c>
      <c r="C7" s="5">
        <v>8765</v>
      </c>
      <c r="D7" s="5">
        <v>40876</v>
      </c>
      <c r="E7" s="5">
        <f>C7+D7</f>
        <v>49641</v>
      </c>
    </row>
    <row r="8" spans="1:6" s="18" customFormat="1" ht="12" customHeight="1" x14ac:dyDescent="0.2">
      <c r="A8" s="23" t="s">
        <v>12</v>
      </c>
      <c r="B8" s="23" t="s">
        <v>7</v>
      </c>
      <c r="C8" s="24">
        <f t="shared" ref="C8:E8" si="0">SUM(C4:C7)</f>
        <v>57586</v>
      </c>
      <c r="D8" s="24">
        <f t="shared" si="0"/>
        <v>81274</v>
      </c>
      <c r="E8" s="24">
        <f t="shared" si="0"/>
        <v>138860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7826</v>
      </c>
      <c r="D10" s="5">
        <v>3959</v>
      </c>
      <c r="E10" s="5">
        <f>C10+D10</f>
        <v>11785</v>
      </c>
    </row>
    <row r="11" spans="1:6" s="18" customFormat="1" ht="12" customHeight="1" x14ac:dyDescent="0.2">
      <c r="A11" s="4"/>
      <c r="B11" s="4" t="s">
        <v>10</v>
      </c>
      <c r="C11" s="5">
        <v>2044</v>
      </c>
      <c r="D11" s="5">
        <v>3498</v>
      </c>
      <c r="E11" s="5">
        <f>C11+D11</f>
        <v>5542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6293</v>
      </c>
      <c r="D12" s="5">
        <v>3015</v>
      </c>
      <c r="E12" s="5">
        <f>C12+D12</f>
        <v>9308</v>
      </c>
    </row>
    <row r="13" spans="1:6" s="18" customFormat="1" ht="12" customHeight="1" x14ac:dyDescent="0.2">
      <c r="A13" s="4"/>
      <c r="B13" s="4" t="s">
        <v>10</v>
      </c>
      <c r="C13" s="5">
        <v>1731</v>
      </c>
      <c r="D13" s="5">
        <v>2562</v>
      </c>
      <c r="E13" s="5">
        <f>C13+D13</f>
        <v>4293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 t="shared" ref="C14:E14" si="1">SUM(C10:C13)</f>
        <v>17894</v>
      </c>
      <c r="D14" s="24">
        <f t="shared" si="1"/>
        <v>13034</v>
      </c>
      <c r="E14" s="24">
        <f t="shared" si="1"/>
        <v>30928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 t="shared" ref="C16:E16" si="2">C8+C14</f>
        <v>75480</v>
      </c>
      <c r="D16" s="15">
        <f t="shared" si="2"/>
        <v>94308</v>
      </c>
      <c r="E16" s="15">
        <f t="shared" si="2"/>
        <v>169788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20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39962</v>
      </c>
      <c r="D4" s="5">
        <v>18048</v>
      </c>
      <c r="E4" s="5">
        <f>C4+D4</f>
        <v>58010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1879</v>
      </c>
      <c r="E5" s="5">
        <f t="shared" ref="E5:E7" si="0">C5+D5</f>
        <v>2884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9685</v>
      </c>
      <c r="D6" s="5">
        <v>19870</v>
      </c>
      <c r="E6" s="5">
        <f t="shared" si="0"/>
        <v>29555</v>
      </c>
    </row>
    <row r="7" spans="1:6" s="18" customFormat="1" ht="12" customHeight="1" x14ac:dyDescent="0.2">
      <c r="A7" s="4"/>
      <c r="B7" s="4" t="s">
        <v>10</v>
      </c>
      <c r="C7" s="5">
        <v>9057</v>
      </c>
      <c r="D7" s="5">
        <v>41609</v>
      </c>
      <c r="E7" s="5">
        <f t="shared" si="0"/>
        <v>50666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59709</v>
      </c>
      <c r="D8" s="24">
        <f>SUM(D4:D7)</f>
        <v>81406</v>
      </c>
      <c r="E8" s="24">
        <v>141236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8069</v>
      </c>
      <c r="D10" s="5">
        <v>3854</v>
      </c>
      <c r="E10" s="5">
        <f t="shared" ref="E10:E16" si="1">C10+D10</f>
        <v>11923</v>
      </c>
    </row>
    <row r="11" spans="1:6" s="18" customFormat="1" ht="12" customHeight="1" x14ac:dyDescent="0.2">
      <c r="A11" s="4"/>
      <c r="B11" s="4" t="s">
        <v>10</v>
      </c>
      <c r="C11" s="5">
        <v>2054</v>
      </c>
      <c r="D11" s="5">
        <v>3390</v>
      </c>
      <c r="E11" s="5">
        <f t="shared" si="1"/>
        <v>5444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6236</v>
      </c>
      <c r="D12" s="5">
        <v>3020</v>
      </c>
      <c r="E12" s="5">
        <f t="shared" si="1"/>
        <v>9256</v>
      </c>
    </row>
    <row r="13" spans="1:6" s="18" customFormat="1" ht="12" customHeight="1" x14ac:dyDescent="0.2">
      <c r="A13" s="4"/>
      <c r="B13" s="4" t="s">
        <v>10</v>
      </c>
      <c r="C13" s="5">
        <v>1532</v>
      </c>
      <c r="D13" s="5">
        <v>2364</v>
      </c>
      <c r="E13" s="5">
        <f t="shared" si="1"/>
        <v>3896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17891</v>
      </c>
      <c r="D14" s="24">
        <f>SUM(D10:D13)</f>
        <v>12628</v>
      </c>
      <c r="E14" s="24">
        <f t="shared" si="1"/>
        <v>30519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77600</v>
      </c>
      <c r="D16" s="15">
        <f>D8+D14</f>
        <v>94034</v>
      </c>
      <c r="E16" s="15">
        <f t="shared" si="1"/>
        <v>171634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21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40418</v>
      </c>
      <c r="D4" s="5">
        <v>18348</v>
      </c>
      <c r="E4" s="5">
        <f>C4+D4</f>
        <v>58766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1993</v>
      </c>
      <c r="E5" s="5">
        <f t="shared" ref="E5:E7" si="0">C5+D5</f>
        <v>2998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9707</v>
      </c>
      <c r="D6" s="5">
        <v>20120</v>
      </c>
      <c r="E6" s="5">
        <f t="shared" si="0"/>
        <v>29827</v>
      </c>
    </row>
    <row r="7" spans="1:6" s="18" customFormat="1" ht="12" customHeight="1" x14ac:dyDescent="0.2">
      <c r="A7" s="4"/>
      <c r="B7" s="4" t="s">
        <v>10</v>
      </c>
      <c r="C7" s="5">
        <v>9141</v>
      </c>
      <c r="D7" s="5">
        <v>41925</v>
      </c>
      <c r="E7" s="5">
        <f t="shared" si="0"/>
        <v>51066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60271</v>
      </c>
      <c r="D8" s="24">
        <f>SUM(D4:D7)</f>
        <v>82386</v>
      </c>
      <c r="E8" s="24">
        <f>C8+D8</f>
        <v>142657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7783</v>
      </c>
      <c r="D10" s="5">
        <v>3927</v>
      </c>
      <c r="E10" s="5">
        <f>C10+D10</f>
        <v>11710</v>
      </c>
    </row>
    <row r="11" spans="1:6" s="18" customFormat="1" ht="12" customHeight="1" x14ac:dyDescent="0.2">
      <c r="A11" s="4"/>
      <c r="B11" s="4" t="s">
        <v>10</v>
      </c>
      <c r="C11" s="5">
        <v>2008</v>
      </c>
      <c r="D11" s="5">
        <v>3647</v>
      </c>
      <c r="E11" s="5">
        <f t="shared" ref="E11:E13" si="1">C11+D11</f>
        <v>5655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6262</v>
      </c>
      <c r="D12" s="5">
        <v>2885</v>
      </c>
      <c r="E12" s="5">
        <f t="shared" si="1"/>
        <v>9147</v>
      </c>
    </row>
    <row r="13" spans="1:6" s="18" customFormat="1" ht="12" customHeight="1" x14ac:dyDescent="0.2">
      <c r="A13" s="4"/>
      <c r="B13" s="4" t="s">
        <v>10</v>
      </c>
      <c r="C13" s="5">
        <v>1556</v>
      </c>
      <c r="D13" s="5">
        <v>2266</v>
      </c>
      <c r="E13" s="5">
        <f t="shared" si="1"/>
        <v>3822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17609</v>
      </c>
      <c r="D14" s="24">
        <f>SUM(D10:D13)</f>
        <v>12725</v>
      </c>
      <c r="E14" s="24">
        <f>C14+D14</f>
        <v>30334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77880</v>
      </c>
      <c r="D16" s="15">
        <f>D8+D14</f>
        <v>95111</v>
      </c>
      <c r="E16" s="15">
        <f>C16+D16</f>
        <v>172991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22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43500</v>
      </c>
      <c r="D4" s="5">
        <v>21500</v>
      </c>
      <c r="E4" s="5">
        <f>C4+D4</f>
        <v>65000</v>
      </c>
    </row>
    <row r="5" spans="1:6" s="18" customFormat="1" ht="12" customHeight="1" x14ac:dyDescent="0.2">
      <c r="A5" s="4"/>
      <c r="B5" s="4" t="s">
        <v>10</v>
      </c>
      <c r="C5" s="5">
        <v>700</v>
      </c>
      <c r="D5" s="5">
        <v>2600</v>
      </c>
      <c r="E5" s="5">
        <f t="shared" ref="E5:E7" si="0">C5+D5</f>
        <v>3300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8900</v>
      </c>
      <c r="D6" s="5">
        <v>16700</v>
      </c>
      <c r="E6" s="5">
        <f t="shared" si="0"/>
        <v>25600</v>
      </c>
    </row>
    <row r="7" spans="1:6" s="18" customFormat="1" ht="12" customHeight="1" x14ac:dyDescent="0.2">
      <c r="A7" s="4"/>
      <c r="B7" s="4" t="s">
        <v>10</v>
      </c>
      <c r="C7" s="5">
        <v>10200</v>
      </c>
      <c r="D7" s="5">
        <v>42600</v>
      </c>
      <c r="E7" s="5">
        <f t="shared" si="0"/>
        <v>52800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63300</v>
      </c>
      <c r="D8" s="24">
        <f>SUM(D4:D7)</f>
        <v>83400</v>
      </c>
      <c r="E8" s="24">
        <f>C8+D8</f>
        <v>146700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8300</v>
      </c>
      <c r="D10" s="5">
        <v>3500</v>
      </c>
      <c r="E10" s="5">
        <f>C10+D10</f>
        <v>11800</v>
      </c>
    </row>
    <row r="11" spans="1:6" s="18" customFormat="1" ht="12" customHeight="1" x14ac:dyDescent="0.2">
      <c r="A11" s="4"/>
      <c r="B11" s="4" t="s">
        <v>10</v>
      </c>
      <c r="C11" s="5">
        <v>1800</v>
      </c>
      <c r="D11" s="5">
        <v>3100</v>
      </c>
      <c r="E11" s="5">
        <f t="shared" ref="E11:E13" si="1">C11+D11</f>
        <v>4900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7200</v>
      </c>
      <c r="D12" s="5">
        <v>2600</v>
      </c>
      <c r="E12" s="5">
        <f t="shared" si="1"/>
        <v>9800</v>
      </c>
    </row>
    <row r="13" spans="1:6" s="18" customFormat="1" ht="12" customHeight="1" x14ac:dyDescent="0.2">
      <c r="A13" s="4"/>
      <c r="B13" s="4" t="s">
        <v>10</v>
      </c>
      <c r="C13" s="5">
        <v>1500</v>
      </c>
      <c r="D13" s="5">
        <v>2000</v>
      </c>
      <c r="E13" s="5">
        <f t="shared" si="1"/>
        <v>3500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18800</v>
      </c>
      <c r="D14" s="24">
        <f>SUM(D10:D13)</f>
        <v>11200</v>
      </c>
      <c r="E14" s="24">
        <f>C14+D14</f>
        <v>30000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82100</v>
      </c>
      <c r="D16" s="15">
        <f>D8+D14</f>
        <v>94600</v>
      </c>
      <c r="E16" s="15">
        <f>C16+D16</f>
        <v>176700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23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44067</v>
      </c>
      <c r="D4" s="5">
        <v>23821</v>
      </c>
      <c r="E4" s="5">
        <f>C4+D4</f>
        <v>67888</v>
      </c>
    </row>
    <row r="5" spans="1:6" s="18" customFormat="1" ht="12" customHeight="1" x14ac:dyDescent="0.2">
      <c r="A5" s="4"/>
      <c r="B5" s="4" t="s">
        <v>10</v>
      </c>
      <c r="C5" s="5">
        <v>455</v>
      </c>
      <c r="D5" s="5">
        <v>1534</v>
      </c>
      <c r="E5" s="5">
        <f t="shared" ref="E5:E7" si="0">C5+D5</f>
        <v>1989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13323</v>
      </c>
      <c r="D6" s="5">
        <v>17621</v>
      </c>
      <c r="E6" s="5">
        <f t="shared" si="0"/>
        <v>30944</v>
      </c>
    </row>
    <row r="7" spans="1:6" s="18" customFormat="1" ht="12" customHeight="1" x14ac:dyDescent="0.2">
      <c r="A7" s="4"/>
      <c r="B7" s="4" t="s">
        <v>10</v>
      </c>
      <c r="C7" s="5">
        <v>9790</v>
      </c>
      <c r="D7" s="5">
        <v>46749</v>
      </c>
      <c r="E7" s="5">
        <f t="shared" si="0"/>
        <v>56539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67635</v>
      </c>
      <c r="D8" s="24">
        <f>SUM(D4:D7)</f>
        <v>89725</v>
      </c>
      <c r="E8" s="24">
        <f>C8+D8</f>
        <v>157360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7986</v>
      </c>
      <c r="D10" s="5">
        <v>3867</v>
      </c>
      <c r="E10" s="5">
        <f>C10+D10</f>
        <v>11853</v>
      </c>
    </row>
    <row r="11" spans="1:6" s="18" customFormat="1" ht="12" customHeight="1" x14ac:dyDescent="0.2">
      <c r="A11" s="4"/>
      <c r="B11" s="4" t="s">
        <v>10</v>
      </c>
      <c r="C11" s="5">
        <v>1882</v>
      </c>
      <c r="D11" s="5">
        <v>3336</v>
      </c>
      <c r="E11" s="5">
        <f t="shared" ref="E11:E13" si="1">C11+D11</f>
        <v>5218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7008</v>
      </c>
      <c r="D12" s="5">
        <v>3034</v>
      </c>
      <c r="E12" s="5">
        <f t="shared" si="1"/>
        <v>10042</v>
      </c>
    </row>
    <row r="13" spans="1:6" s="18" customFormat="1" ht="12" customHeight="1" x14ac:dyDescent="0.2">
      <c r="A13" s="4"/>
      <c r="B13" s="4" t="s">
        <v>10</v>
      </c>
      <c r="C13" s="5">
        <v>1485</v>
      </c>
      <c r="D13" s="5">
        <v>2066</v>
      </c>
      <c r="E13" s="5">
        <f t="shared" si="1"/>
        <v>3551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18361</v>
      </c>
      <c r="D14" s="24">
        <f>SUM(D10:D13)</f>
        <v>12303</v>
      </c>
      <c r="E14" s="24">
        <f>C14+D14</f>
        <v>30664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85996</v>
      </c>
      <c r="D16" s="15">
        <f>D8+D14</f>
        <v>102028</v>
      </c>
      <c r="E16" s="15">
        <f>C16+D16</f>
        <v>188024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E82E3-C365-42F0-91E9-CAC56774CC76}">
  <dimension ref="A1:F15"/>
  <sheetViews>
    <sheetView showGridLines="0" zoomScale="130" zoomScaleNormal="130" workbookViewId="0">
      <selection activeCell="D19" sqref="D19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37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 t="s">
        <v>8</v>
      </c>
      <c r="B3" s="4" t="s">
        <v>9</v>
      </c>
      <c r="C3" s="33">
        <v>30218</v>
      </c>
      <c r="D3" s="33">
        <v>14654</v>
      </c>
      <c r="E3" s="33">
        <v>44872</v>
      </c>
    </row>
    <row r="4" spans="1:6" s="3" customFormat="1" ht="12" customHeight="1" x14ac:dyDescent="0.2">
      <c r="A4" s="4"/>
      <c r="B4" s="4" t="s">
        <v>10</v>
      </c>
      <c r="C4" s="33">
        <v>1384</v>
      </c>
      <c r="D4" s="33">
        <v>2088</v>
      </c>
      <c r="E4" s="33">
        <v>3472</v>
      </c>
      <c r="F4" s="6"/>
    </row>
    <row r="5" spans="1:6" s="3" customFormat="1" ht="12" customHeight="1" x14ac:dyDescent="0.2">
      <c r="A5" s="4" t="s">
        <v>11</v>
      </c>
      <c r="B5" s="4" t="s">
        <v>9</v>
      </c>
      <c r="C5" s="33">
        <v>7190</v>
      </c>
      <c r="D5" s="33">
        <v>17820</v>
      </c>
      <c r="E5" s="33">
        <v>25010</v>
      </c>
    </row>
    <row r="6" spans="1:6" s="3" customFormat="1" ht="12" customHeight="1" x14ac:dyDescent="0.2">
      <c r="A6" s="4"/>
      <c r="B6" s="4" t="s">
        <v>10</v>
      </c>
      <c r="C6" s="33">
        <v>6806</v>
      </c>
      <c r="D6" s="33">
        <v>31887</v>
      </c>
      <c r="E6" s="33">
        <v>38693</v>
      </c>
    </row>
    <row r="7" spans="1:6" s="3" customFormat="1" ht="12" customHeight="1" x14ac:dyDescent="0.2">
      <c r="A7" s="23" t="s">
        <v>12</v>
      </c>
      <c r="B7" s="23" t="s">
        <v>7</v>
      </c>
      <c r="C7" s="34">
        <v>45598</v>
      </c>
      <c r="D7" s="34">
        <v>66449</v>
      </c>
      <c r="E7" s="34">
        <v>112047</v>
      </c>
    </row>
    <row r="8" spans="1:6" s="3" customFormat="1" ht="12" customHeight="1" x14ac:dyDescent="0.2">
      <c r="A8" s="4" t="s">
        <v>13</v>
      </c>
      <c r="B8" s="4" t="s">
        <v>9</v>
      </c>
      <c r="C8" s="33">
        <v>8272</v>
      </c>
      <c r="D8" s="33">
        <v>4170</v>
      </c>
      <c r="E8" s="33">
        <v>12442</v>
      </c>
    </row>
    <row r="9" spans="1:6" s="3" customFormat="1" ht="12" customHeight="1" x14ac:dyDescent="0.2">
      <c r="A9" s="4"/>
      <c r="B9" s="4" t="s">
        <v>10</v>
      </c>
      <c r="C9" s="33">
        <v>2082</v>
      </c>
      <c r="D9" s="33">
        <v>4501</v>
      </c>
      <c r="E9" s="33">
        <v>6583</v>
      </c>
    </row>
    <row r="10" spans="1:6" s="3" customFormat="1" ht="12" customHeight="1" x14ac:dyDescent="0.2">
      <c r="A10" s="4" t="s">
        <v>14</v>
      </c>
      <c r="B10" s="4" t="s">
        <v>9</v>
      </c>
      <c r="C10" s="33">
        <v>7633</v>
      </c>
      <c r="D10" s="33">
        <v>4749</v>
      </c>
      <c r="E10" s="33">
        <v>12382</v>
      </c>
    </row>
    <row r="11" spans="1:6" s="3" customFormat="1" ht="12" customHeight="1" x14ac:dyDescent="0.2">
      <c r="A11" s="4"/>
      <c r="B11" s="4" t="s">
        <v>10</v>
      </c>
      <c r="C11" s="33">
        <v>2764</v>
      </c>
      <c r="D11" s="33">
        <v>3360</v>
      </c>
      <c r="E11" s="33">
        <v>6124</v>
      </c>
    </row>
    <row r="12" spans="1:6" s="3" customFormat="1" ht="12" customHeight="1" x14ac:dyDescent="0.2">
      <c r="A12" s="23" t="s">
        <v>15</v>
      </c>
      <c r="B12" s="23" t="s">
        <v>7</v>
      </c>
      <c r="C12" s="34">
        <v>20751</v>
      </c>
      <c r="D12" s="34">
        <v>16780</v>
      </c>
      <c r="E12" s="34">
        <v>37531</v>
      </c>
    </row>
    <row r="13" spans="1:6" s="3" customFormat="1" ht="12" customHeight="1" x14ac:dyDescent="0.2">
      <c r="A13" s="12" t="s">
        <v>16</v>
      </c>
      <c r="B13" s="12" t="s">
        <v>7</v>
      </c>
      <c r="C13" s="35">
        <v>66349</v>
      </c>
      <c r="D13" s="35">
        <v>83229</v>
      </c>
      <c r="E13" s="35">
        <v>149578</v>
      </c>
    </row>
    <row r="14" spans="1:6" ht="12" customHeight="1" x14ac:dyDescent="0.2"/>
    <row r="15" spans="1:6" x14ac:dyDescent="0.2">
      <c r="A15" s="10" t="s">
        <v>17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24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44678</v>
      </c>
      <c r="D4" s="5">
        <v>24670</v>
      </c>
      <c r="E4" s="5">
        <f>C4+D4</f>
        <v>69348</v>
      </c>
    </row>
    <row r="5" spans="1:6" s="18" customFormat="1" ht="12" customHeight="1" x14ac:dyDescent="0.2">
      <c r="A5" s="4"/>
      <c r="B5" s="4" t="s">
        <v>10</v>
      </c>
      <c r="C5" s="5">
        <v>421</v>
      </c>
      <c r="D5" s="5">
        <v>1609</v>
      </c>
      <c r="E5" s="5">
        <f t="shared" ref="E5:E7" si="0">C5+D5</f>
        <v>2030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14891</v>
      </c>
      <c r="D6" s="5">
        <v>16474</v>
      </c>
      <c r="E6" s="5">
        <f t="shared" si="0"/>
        <v>31365</v>
      </c>
    </row>
    <row r="7" spans="1:6" s="18" customFormat="1" ht="12" customHeight="1" x14ac:dyDescent="0.2">
      <c r="A7" s="4"/>
      <c r="B7" s="4" t="s">
        <v>10</v>
      </c>
      <c r="C7" s="5">
        <v>9462</v>
      </c>
      <c r="D7" s="5">
        <v>47242</v>
      </c>
      <c r="E7" s="5">
        <f t="shared" si="0"/>
        <v>56704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69452</v>
      </c>
      <c r="D8" s="24">
        <f>SUM(D4:D7)</f>
        <v>89995</v>
      </c>
      <c r="E8" s="24">
        <f>C8+D8</f>
        <v>159447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8563</v>
      </c>
      <c r="D10" s="5">
        <v>3897</v>
      </c>
      <c r="E10" s="5">
        <f>C10+D10</f>
        <v>12460</v>
      </c>
    </row>
    <row r="11" spans="1:6" s="18" customFormat="1" ht="12" customHeight="1" x14ac:dyDescent="0.2">
      <c r="A11" s="4"/>
      <c r="B11" s="4" t="s">
        <v>10</v>
      </c>
      <c r="C11" s="5">
        <v>1950</v>
      </c>
      <c r="D11" s="5">
        <v>3303</v>
      </c>
      <c r="E11" s="5">
        <f t="shared" ref="E11:E13" si="1">C11+D11</f>
        <v>5253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6859</v>
      </c>
      <c r="D12" s="5">
        <v>2959</v>
      </c>
      <c r="E12" s="5">
        <f t="shared" si="1"/>
        <v>9818</v>
      </c>
    </row>
    <row r="13" spans="1:6" s="18" customFormat="1" ht="12" customHeight="1" x14ac:dyDescent="0.2">
      <c r="A13" s="4"/>
      <c r="B13" s="4" t="s">
        <v>10</v>
      </c>
      <c r="C13" s="5">
        <v>1463</v>
      </c>
      <c r="D13" s="5">
        <v>1937</v>
      </c>
      <c r="E13" s="5">
        <f t="shared" si="1"/>
        <v>3400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18835</v>
      </c>
      <c r="D14" s="24">
        <f>SUM(D10:D13)</f>
        <v>12096</v>
      </c>
      <c r="E14" s="24">
        <f>C14+D14</f>
        <v>30931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88287</v>
      </c>
      <c r="D16" s="15">
        <f>D8+D14</f>
        <v>102091</v>
      </c>
      <c r="E16" s="15">
        <f>C16+D16</f>
        <v>190378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25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46739</v>
      </c>
      <c r="D4" s="5">
        <v>22742</v>
      </c>
      <c r="E4" s="5">
        <f>C4+D4</f>
        <v>69481</v>
      </c>
    </row>
    <row r="5" spans="1:6" s="18" customFormat="1" ht="12" customHeight="1" x14ac:dyDescent="0.2">
      <c r="A5" s="4"/>
      <c r="B5" s="4" t="s">
        <v>10</v>
      </c>
      <c r="C5" s="5">
        <v>559</v>
      </c>
      <c r="D5" s="5">
        <v>1958</v>
      </c>
      <c r="E5" s="5">
        <f t="shared" ref="E5:E7" si="0">C5+D5</f>
        <v>2517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7850</v>
      </c>
      <c r="D6" s="5">
        <v>18524</v>
      </c>
      <c r="E6" s="5">
        <f t="shared" si="0"/>
        <v>26374</v>
      </c>
    </row>
    <row r="7" spans="1:6" s="18" customFormat="1" ht="12" customHeight="1" x14ac:dyDescent="0.2">
      <c r="A7" s="4"/>
      <c r="B7" s="4" t="s">
        <v>10</v>
      </c>
      <c r="C7" s="5">
        <v>13425</v>
      </c>
      <c r="D7" s="5">
        <v>45886</v>
      </c>
      <c r="E7" s="5">
        <f t="shared" si="0"/>
        <v>59311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68573</v>
      </c>
      <c r="D8" s="24">
        <f>SUM(D4:D7)</f>
        <v>89110</v>
      </c>
      <c r="E8" s="24">
        <f>C8+D8</f>
        <v>157683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10173</v>
      </c>
      <c r="D10" s="5">
        <v>4624</v>
      </c>
      <c r="E10" s="5">
        <f>C10+D10</f>
        <v>14797</v>
      </c>
    </row>
    <row r="11" spans="1:6" s="18" customFormat="1" ht="12" customHeight="1" x14ac:dyDescent="0.2">
      <c r="A11" s="4"/>
      <c r="B11" s="4" t="s">
        <v>10</v>
      </c>
      <c r="C11" s="5">
        <v>2387</v>
      </c>
      <c r="D11" s="5">
        <v>3948</v>
      </c>
      <c r="E11" s="5">
        <f t="shared" ref="E11:E13" si="1">C11+D11</f>
        <v>6335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7669</v>
      </c>
      <c r="D12" s="5">
        <v>2971</v>
      </c>
      <c r="E12" s="5">
        <f t="shared" si="1"/>
        <v>10640</v>
      </c>
    </row>
    <row r="13" spans="1:6" s="18" customFormat="1" ht="12" customHeight="1" x14ac:dyDescent="0.2">
      <c r="A13" s="4"/>
      <c r="B13" s="4" t="s">
        <v>10</v>
      </c>
      <c r="C13" s="5">
        <v>1714</v>
      </c>
      <c r="D13" s="5">
        <v>2010</v>
      </c>
      <c r="E13" s="5">
        <f t="shared" si="1"/>
        <v>3724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21943</v>
      </c>
      <c r="D14" s="24">
        <f>SUM(D10:D13)</f>
        <v>13553</v>
      </c>
      <c r="E14" s="24">
        <f>C14+D14</f>
        <v>35496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90516</v>
      </c>
      <c r="D16" s="15">
        <f>D8+D14</f>
        <v>102663</v>
      </c>
      <c r="E16" s="15">
        <f>C16+D16</f>
        <v>193179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26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47656</v>
      </c>
      <c r="D4" s="5">
        <v>23561</v>
      </c>
      <c r="E4" s="5">
        <f>C4+D4</f>
        <v>71217</v>
      </c>
    </row>
    <row r="5" spans="1:6" s="18" customFormat="1" ht="12" customHeight="1" x14ac:dyDescent="0.2">
      <c r="A5" s="4"/>
      <c r="B5" s="4" t="s">
        <v>10</v>
      </c>
      <c r="C5" s="5">
        <v>573</v>
      </c>
      <c r="D5" s="5">
        <v>1720</v>
      </c>
      <c r="E5" s="5">
        <f t="shared" ref="E5:E7" si="0">C5+D5</f>
        <v>2293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8242</v>
      </c>
      <c r="D6" s="5">
        <v>18313</v>
      </c>
      <c r="E6" s="5">
        <f t="shared" si="0"/>
        <v>26555</v>
      </c>
    </row>
    <row r="7" spans="1:6" s="18" customFormat="1" ht="12" customHeight="1" x14ac:dyDescent="0.2">
      <c r="A7" s="4"/>
      <c r="B7" s="4" t="s">
        <v>10</v>
      </c>
      <c r="C7" s="5">
        <v>13782</v>
      </c>
      <c r="D7" s="5">
        <v>46987</v>
      </c>
      <c r="E7" s="5">
        <f t="shared" si="0"/>
        <v>60769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70253</v>
      </c>
      <c r="D8" s="24">
        <f>SUM(D4:D7)</f>
        <v>90581</v>
      </c>
      <c r="E8" s="24">
        <f>C8+D8</f>
        <v>160834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10117</v>
      </c>
      <c r="D10" s="5">
        <v>4816</v>
      </c>
      <c r="E10" s="5">
        <f>C10+D10</f>
        <v>14933</v>
      </c>
    </row>
    <row r="11" spans="1:6" s="18" customFormat="1" ht="12" customHeight="1" x14ac:dyDescent="0.2">
      <c r="A11" s="4"/>
      <c r="B11" s="4" t="s">
        <v>10</v>
      </c>
      <c r="C11" s="5">
        <v>2464</v>
      </c>
      <c r="D11" s="5">
        <v>4297</v>
      </c>
      <c r="E11" s="5">
        <f t="shared" ref="E11:E13" si="1">C11+D11</f>
        <v>6761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7846</v>
      </c>
      <c r="D12" s="5">
        <v>2974</v>
      </c>
      <c r="E12" s="5">
        <f t="shared" si="1"/>
        <v>10820</v>
      </c>
    </row>
    <row r="13" spans="1:6" s="18" customFormat="1" ht="12" customHeight="1" x14ac:dyDescent="0.2">
      <c r="A13" s="4"/>
      <c r="B13" s="4" t="s">
        <v>10</v>
      </c>
      <c r="C13" s="5">
        <v>1704</v>
      </c>
      <c r="D13" s="5">
        <v>1884</v>
      </c>
      <c r="E13" s="5">
        <f t="shared" si="1"/>
        <v>3588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22131</v>
      </c>
      <c r="D14" s="24">
        <f>SUM(D10:D13)</f>
        <v>13971</v>
      </c>
      <c r="E14" s="24">
        <f>C14+D14</f>
        <v>36102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92384</v>
      </c>
      <c r="D16" s="15">
        <f>D8+D14</f>
        <v>104552</v>
      </c>
      <c r="E16" s="15">
        <f>C16+D16</f>
        <v>196936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27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48490</v>
      </c>
      <c r="D4" s="5">
        <v>24152</v>
      </c>
      <c r="E4" s="5">
        <f>C4+D4</f>
        <v>72642</v>
      </c>
    </row>
    <row r="5" spans="1:6" s="18" customFormat="1" ht="12" customHeight="1" x14ac:dyDescent="0.2">
      <c r="A5" s="4"/>
      <c r="B5" s="4" t="s">
        <v>10</v>
      </c>
      <c r="C5" s="5">
        <v>562</v>
      </c>
      <c r="D5" s="5">
        <v>1725</v>
      </c>
      <c r="E5" s="5">
        <f t="shared" ref="E5:E7" si="0">C5+D5</f>
        <v>2287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8449</v>
      </c>
      <c r="D6" s="5">
        <v>18261</v>
      </c>
      <c r="E6" s="5">
        <f t="shared" si="0"/>
        <v>26710</v>
      </c>
    </row>
    <row r="7" spans="1:6" s="18" customFormat="1" ht="12" customHeight="1" x14ac:dyDescent="0.2">
      <c r="A7" s="4"/>
      <c r="B7" s="4" t="s">
        <v>10</v>
      </c>
      <c r="C7" s="5">
        <v>13967</v>
      </c>
      <c r="D7" s="5">
        <v>47488</v>
      </c>
      <c r="E7" s="5">
        <f t="shared" si="0"/>
        <v>61455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71468</v>
      </c>
      <c r="D8" s="24">
        <f>SUM(D4:D7)</f>
        <v>91626</v>
      </c>
      <c r="E8" s="24">
        <f>C8+D8</f>
        <v>163094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7826</v>
      </c>
      <c r="D10" s="5">
        <v>3959</v>
      </c>
      <c r="E10" s="5">
        <f>C10+D10</f>
        <v>11785</v>
      </c>
    </row>
    <row r="11" spans="1:6" s="18" customFormat="1" ht="12" customHeight="1" x14ac:dyDescent="0.2">
      <c r="A11" s="4"/>
      <c r="B11" s="4" t="s">
        <v>10</v>
      </c>
      <c r="C11" s="5">
        <v>2044</v>
      </c>
      <c r="D11" s="5">
        <v>3498</v>
      </c>
      <c r="E11" s="5">
        <f t="shared" ref="E11:E13" si="1">C11+D11</f>
        <v>5542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6293</v>
      </c>
      <c r="D12" s="5">
        <v>3015</v>
      </c>
      <c r="E12" s="5">
        <f t="shared" si="1"/>
        <v>9308</v>
      </c>
    </row>
    <row r="13" spans="1:6" s="18" customFormat="1" ht="12" customHeight="1" x14ac:dyDescent="0.2">
      <c r="A13" s="4"/>
      <c r="B13" s="4" t="s">
        <v>10</v>
      </c>
      <c r="C13" s="5">
        <v>1731</v>
      </c>
      <c r="D13" s="5">
        <v>2562</v>
      </c>
      <c r="E13" s="5">
        <f t="shared" si="1"/>
        <v>4293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22150</v>
      </c>
      <c r="D14" s="24">
        <v>14431</v>
      </c>
      <c r="E14" s="24">
        <f>C14+D14</f>
        <v>36581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93618</v>
      </c>
      <c r="D16" s="15">
        <f>D8+D14</f>
        <v>106057</v>
      </c>
      <c r="E16" s="15">
        <f>C16+D16</f>
        <v>199675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28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49339</v>
      </c>
      <c r="D4" s="5">
        <v>25385</v>
      </c>
      <c r="E4" s="5">
        <v>74724</v>
      </c>
    </row>
    <row r="5" spans="1:6" s="18" customFormat="1" ht="12" customHeight="1" x14ac:dyDescent="0.2">
      <c r="A5" s="4"/>
      <c r="B5" s="4" t="s">
        <v>10</v>
      </c>
      <c r="C5" s="5">
        <v>524</v>
      </c>
      <c r="D5" s="5">
        <v>1822</v>
      </c>
      <c r="E5" s="5">
        <v>2346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8749</v>
      </c>
      <c r="D6" s="5">
        <v>18212</v>
      </c>
      <c r="E6" s="5">
        <v>26961</v>
      </c>
    </row>
    <row r="7" spans="1:6" s="18" customFormat="1" ht="12" customHeight="1" x14ac:dyDescent="0.2">
      <c r="A7" s="4"/>
      <c r="B7" s="4" t="s">
        <v>10</v>
      </c>
      <c r="C7" s="5">
        <v>14281</v>
      </c>
      <c r="D7" s="5">
        <v>47665</v>
      </c>
      <c r="E7" s="5">
        <v>61946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72893</v>
      </c>
      <c r="D8" s="24">
        <f>SUM(D4:D7)</f>
        <v>93084</v>
      </c>
      <c r="E8" s="24">
        <v>165977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10836</v>
      </c>
      <c r="D10" s="5">
        <v>5125</v>
      </c>
      <c r="E10" s="5">
        <v>15961</v>
      </c>
    </row>
    <row r="11" spans="1:6" s="18" customFormat="1" ht="12" customHeight="1" x14ac:dyDescent="0.2">
      <c r="A11" s="4"/>
      <c r="B11" s="4" t="s">
        <v>10</v>
      </c>
      <c r="C11" s="5">
        <v>2592</v>
      </c>
      <c r="D11" s="5">
        <v>4194</v>
      </c>
      <c r="E11" s="5">
        <v>6786</v>
      </c>
    </row>
    <row r="12" spans="1:6" s="18" customFormat="1" ht="12" customHeight="1" x14ac:dyDescent="0.2">
      <c r="A12" s="4" t="s">
        <v>14</v>
      </c>
      <c r="B12" s="4" t="s">
        <v>9</v>
      </c>
      <c r="C12" s="5">
        <v>8061</v>
      </c>
      <c r="D12" s="5">
        <v>3454</v>
      </c>
      <c r="E12" s="5">
        <v>11515</v>
      </c>
    </row>
    <row r="13" spans="1:6" s="18" customFormat="1" ht="12" customHeight="1" x14ac:dyDescent="0.2">
      <c r="A13" s="4"/>
      <c r="B13" s="4" t="s">
        <v>10</v>
      </c>
      <c r="C13" s="5">
        <v>1613</v>
      </c>
      <c r="D13" s="5">
        <v>1941</v>
      </c>
      <c r="E13" s="5">
        <v>3554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23102</v>
      </c>
      <c r="D14" s="24">
        <f>SUM(D10:D13)</f>
        <v>14714</v>
      </c>
      <c r="E14" s="24">
        <v>37816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95995</v>
      </c>
      <c r="D16" s="15">
        <f>D8+D14</f>
        <v>107798</v>
      </c>
      <c r="E16" s="15">
        <v>203793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showGridLines="0" zoomScale="140" zoomScaleNormal="140" workbookViewId="0">
      <selection activeCell="A17" sqref="A17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36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 t="s">
        <v>8</v>
      </c>
      <c r="B3" s="4" t="s">
        <v>9</v>
      </c>
      <c r="C3" s="33">
        <v>30698</v>
      </c>
      <c r="D3" s="33">
        <v>14804</v>
      </c>
      <c r="E3" s="33">
        <v>45502</v>
      </c>
    </row>
    <row r="4" spans="1:6" s="3" customFormat="1" ht="12" customHeight="1" x14ac:dyDescent="0.2">
      <c r="A4" s="4"/>
      <c r="B4" s="4" t="s">
        <v>10</v>
      </c>
      <c r="C4" s="33">
        <v>1387</v>
      </c>
      <c r="D4" s="33">
        <v>1975</v>
      </c>
      <c r="E4" s="33">
        <v>3362</v>
      </c>
      <c r="F4" s="6"/>
    </row>
    <row r="5" spans="1:6" s="3" customFormat="1" ht="12" customHeight="1" x14ac:dyDescent="0.2">
      <c r="A5" s="4" t="s">
        <v>11</v>
      </c>
      <c r="B5" s="4" t="s">
        <v>9</v>
      </c>
      <c r="C5" s="33">
        <v>7255</v>
      </c>
      <c r="D5" s="33">
        <v>17978</v>
      </c>
      <c r="E5" s="33">
        <v>25233</v>
      </c>
    </row>
    <row r="6" spans="1:6" s="3" customFormat="1" ht="12" customHeight="1" x14ac:dyDescent="0.2">
      <c r="A6" s="4"/>
      <c r="B6" s="4" t="s">
        <v>10</v>
      </c>
      <c r="C6" s="33">
        <v>6868</v>
      </c>
      <c r="D6" s="33">
        <v>32352</v>
      </c>
      <c r="E6" s="33">
        <v>39220</v>
      </c>
    </row>
    <row r="7" spans="1:6" s="3" customFormat="1" ht="12" customHeight="1" x14ac:dyDescent="0.2">
      <c r="A7" s="23" t="s">
        <v>12</v>
      </c>
      <c r="B7" s="23" t="s">
        <v>7</v>
      </c>
      <c r="C7" s="34">
        <v>46208</v>
      </c>
      <c r="D7" s="34">
        <v>67109</v>
      </c>
      <c r="E7" s="34">
        <v>113317</v>
      </c>
    </row>
    <row r="8" spans="1:6" s="3" customFormat="1" ht="12" customHeight="1" x14ac:dyDescent="0.2">
      <c r="A8" s="4" t="s">
        <v>13</v>
      </c>
      <c r="B8" s="4" t="s">
        <v>9</v>
      </c>
      <c r="C8" s="33">
        <v>8049</v>
      </c>
      <c r="D8" s="33">
        <v>4184</v>
      </c>
      <c r="E8" s="33">
        <v>12233</v>
      </c>
    </row>
    <row r="9" spans="1:6" s="3" customFormat="1" ht="12" customHeight="1" x14ac:dyDescent="0.2">
      <c r="A9" s="4"/>
      <c r="B9" s="4" t="s">
        <v>10</v>
      </c>
      <c r="C9" s="33">
        <v>1882</v>
      </c>
      <c r="D9" s="33">
        <v>4523</v>
      </c>
      <c r="E9" s="33">
        <v>6405</v>
      </c>
    </row>
    <row r="10" spans="1:6" s="3" customFormat="1" ht="12" customHeight="1" x14ac:dyDescent="0.2">
      <c r="A10" s="4" t="s">
        <v>14</v>
      </c>
      <c r="B10" s="4" t="s">
        <v>9</v>
      </c>
      <c r="C10" s="33">
        <v>7820</v>
      </c>
      <c r="D10" s="33">
        <v>4698</v>
      </c>
      <c r="E10" s="33">
        <v>12518</v>
      </c>
    </row>
    <row r="11" spans="1:6" s="3" customFormat="1" ht="12" customHeight="1" x14ac:dyDescent="0.2">
      <c r="A11" s="4"/>
      <c r="B11" s="4" t="s">
        <v>10</v>
      </c>
      <c r="C11" s="33">
        <v>2494</v>
      </c>
      <c r="D11" s="33">
        <v>3264</v>
      </c>
      <c r="E11" s="33">
        <v>5758</v>
      </c>
    </row>
    <row r="12" spans="1:6" s="3" customFormat="1" ht="12" customHeight="1" x14ac:dyDescent="0.2">
      <c r="A12" s="23" t="s">
        <v>15</v>
      </c>
      <c r="B12" s="23" t="s">
        <v>7</v>
      </c>
      <c r="C12" s="34">
        <v>20245</v>
      </c>
      <c r="D12" s="34">
        <v>16669</v>
      </c>
      <c r="E12" s="34">
        <v>36914</v>
      </c>
    </row>
    <row r="13" spans="1:6" s="3" customFormat="1" ht="12" customHeight="1" x14ac:dyDescent="0.2">
      <c r="A13" s="12" t="s">
        <v>16</v>
      </c>
      <c r="B13" s="12" t="s">
        <v>7</v>
      </c>
      <c r="C13" s="35">
        <v>66453</v>
      </c>
      <c r="D13" s="35">
        <v>83778</v>
      </c>
      <c r="E13" s="35">
        <f>E7+E12</f>
        <v>150231</v>
      </c>
    </row>
    <row r="14" spans="1:6" ht="12" customHeight="1" x14ac:dyDescent="0.2"/>
    <row r="15" spans="1:6" x14ac:dyDescent="0.2">
      <c r="A15" s="10" t="s">
        <v>17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showGridLines="0" workbookViewId="0">
      <selection activeCell="F20" sqref="F20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33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 t="s">
        <v>8</v>
      </c>
      <c r="B3" s="4" t="s">
        <v>9</v>
      </c>
      <c r="C3" s="29">
        <v>31041</v>
      </c>
      <c r="D3" s="29">
        <v>15089</v>
      </c>
      <c r="E3" s="29">
        <v>46130</v>
      </c>
    </row>
    <row r="4" spans="1:6" s="3" customFormat="1" ht="12" customHeight="1" x14ac:dyDescent="0.2">
      <c r="A4" s="4"/>
      <c r="B4" s="4" t="s">
        <v>10</v>
      </c>
      <c r="C4" s="29">
        <v>1293</v>
      </c>
      <c r="D4" s="29">
        <v>1940</v>
      </c>
      <c r="E4" s="29">
        <v>3233</v>
      </c>
      <c r="F4" s="6"/>
    </row>
    <row r="5" spans="1:6" s="3" customFormat="1" ht="12" customHeight="1" x14ac:dyDescent="0.2">
      <c r="A5" s="4" t="s">
        <v>11</v>
      </c>
      <c r="B5" s="4" t="s">
        <v>9</v>
      </c>
      <c r="C5" s="29">
        <v>7360</v>
      </c>
      <c r="D5" s="29">
        <v>17628</v>
      </c>
      <c r="E5" s="29">
        <v>24988</v>
      </c>
    </row>
    <row r="6" spans="1:6" s="3" customFormat="1" ht="12" customHeight="1" x14ac:dyDescent="0.2">
      <c r="A6" s="4"/>
      <c r="B6" s="4" t="s">
        <v>10</v>
      </c>
      <c r="C6" s="29">
        <v>6964</v>
      </c>
      <c r="D6" s="29">
        <v>32532</v>
      </c>
      <c r="E6" s="29">
        <v>39496</v>
      </c>
    </row>
    <row r="7" spans="1:6" s="3" customFormat="1" ht="12" customHeight="1" x14ac:dyDescent="0.2">
      <c r="A7" s="23" t="s">
        <v>12</v>
      </c>
      <c r="B7" s="23" t="s">
        <v>7</v>
      </c>
      <c r="C7" s="30">
        <v>46658</v>
      </c>
      <c r="D7" s="30">
        <v>67189</v>
      </c>
      <c r="E7" s="30">
        <v>113847</v>
      </c>
    </row>
    <row r="8" spans="1:6" s="3" customFormat="1" ht="12" customHeight="1" x14ac:dyDescent="0.2">
      <c r="A8" s="4" t="s">
        <v>13</v>
      </c>
      <c r="B8" s="4" t="s">
        <v>9</v>
      </c>
      <c r="C8" s="29">
        <v>7833</v>
      </c>
      <c r="D8" s="29">
        <v>4033</v>
      </c>
      <c r="E8" s="29">
        <v>11866</v>
      </c>
    </row>
    <row r="9" spans="1:6" s="3" customFormat="1" ht="12" customHeight="1" x14ac:dyDescent="0.2">
      <c r="A9" s="4"/>
      <c r="B9" s="4" t="s">
        <v>10</v>
      </c>
      <c r="C9" s="29">
        <v>1702</v>
      </c>
      <c r="D9" s="29">
        <v>4166</v>
      </c>
      <c r="E9" s="29">
        <v>5868</v>
      </c>
    </row>
    <row r="10" spans="1:6" s="3" customFormat="1" ht="12" customHeight="1" x14ac:dyDescent="0.2">
      <c r="A10" s="4" t="s">
        <v>14</v>
      </c>
      <c r="B10" s="4" t="s">
        <v>9</v>
      </c>
      <c r="C10" s="29">
        <v>7731</v>
      </c>
      <c r="D10" s="29">
        <v>4537</v>
      </c>
      <c r="E10" s="29">
        <v>12268</v>
      </c>
    </row>
    <row r="11" spans="1:6" s="3" customFormat="1" ht="12" customHeight="1" x14ac:dyDescent="0.2">
      <c r="A11" s="4"/>
      <c r="B11" s="4" t="s">
        <v>10</v>
      </c>
      <c r="C11" s="29">
        <v>2409</v>
      </c>
      <c r="D11" s="29">
        <v>3263</v>
      </c>
      <c r="E11" s="29">
        <v>5672</v>
      </c>
    </row>
    <row r="12" spans="1:6" s="3" customFormat="1" ht="12" customHeight="1" x14ac:dyDescent="0.2">
      <c r="A12" s="23" t="s">
        <v>15</v>
      </c>
      <c r="B12" s="23" t="s">
        <v>7</v>
      </c>
      <c r="C12" s="30">
        <v>19675</v>
      </c>
      <c r="D12" s="30">
        <v>15999</v>
      </c>
      <c r="E12" s="30">
        <v>35674</v>
      </c>
    </row>
    <row r="13" spans="1:6" s="3" customFormat="1" ht="12" customHeight="1" x14ac:dyDescent="0.2">
      <c r="A13" s="12" t="s">
        <v>16</v>
      </c>
      <c r="B13" s="12" t="s">
        <v>7</v>
      </c>
      <c r="C13" s="32" t="s">
        <v>34</v>
      </c>
      <c r="D13" s="32">
        <v>83188</v>
      </c>
      <c r="E13" s="32">
        <v>149521</v>
      </c>
    </row>
    <row r="14" spans="1:6" ht="12" customHeight="1" x14ac:dyDescent="0.2"/>
    <row r="15" spans="1:6" x14ac:dyDescent="0.2">
      <c r="A15" s="10" t="s">
        <v>17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showGridLines="0" workbookViewId="0">
      <selection activeCell="C20" sqref="C20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35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 t="s">
        <v>8</v>
      </c>
      <c r="B3" s="4" t="s">
        <v>9</v>
      </c>
      <c r="C3" s="29">
        <v>31628</v>
      </c>
      <c r="D3" s="29">
        <v>15121</v>
      </c>
      <c r="E3" s="29">
        <v>46749</v>
      </c>
    </row>
    <row r="4" spans="1:6" s="3" customFormat="1" ht="12" customHeight="1" x14ac:dyDescent="0.2">
      <c r="A4" s="4"/>
      <c r="B4" s="4" t="s">
        <v>10</v>
      </c>
      <c r="C4" s="29">
        <v>1295</v>
      </c>
      <c r="D4" s="29">
        <v>1994</v>
      </c>
      <c r="E4" s="29">
        <v>3289</v>
      </c>
      <c r="F4" s="6"/>
    </row>
    <row r="5" spans="1:6" s="3" customFormat="1" ht="12" customHeight="1" x14ac:dyDescent="0.2">
      <c r="A5" s="4" t="s">
        <v>11</v>
      </c>
      <c r="B5" s="4" t="s">
        <v>9</v>
      </c>
      <c r="C5" s="29">
        <v>7497</v>
      </c>
      <c r="D5" s="29">
        <v>17828</v>
      </c>
      <c r="E5" s="29">
        <v>25325</v>
      </c>
    </row>
    <row r="6" spans="1:6" s="3" customFormat="1" ht="12" customHeight="1" x14ac:dyDescent="0.2">
      <c r="A6" s="4"/>
      <c r="B6" s="4" t="s">
        <v>10</v>
      </c>
      <c r="C6" s="29">
        <v>7152</v>
      </c>
      <c r="D6" s="29">
        <v>32824</v>
      </c>
      <c r="E6" s="29">
        <v>39976</v>
      </c>
    </row>
    <row r="7" spans="1:6" s="3" customFormat="1" ht="12" customHeight="1" x14ac:dyDescent="0.2">
      <c r="A7" s="23" t="s">
        <v>12</v>
      </c>
      <c r="B7" s="23" t="s">
        <v>7</v>
      </c>
      <c r="C7" s="30">
        <v>47572</v>
      </c>
      <c r="D7" s="30">
        <v>67767</v>
      </c>
      <c r="E7" s="30">
        <v>115339</v>
      </c>
    </row>
    <row r="8" spans="1:6" s="3" customFormat="1" ht="12" customHeight="1" x14ac:dyDescent="0.2">
      <c r="A8" s="4" t="s">
        <v>13</v>
      </c>
      <c r="B8" s="4" t="s">
        <v>9</v>
      </c>
      <c r="C8" s="29">
        <v>7716</v>
      </c>
      <c r="D8" s="29">
        <v>3867</v>
      </c>
      <c r="E8" s="29">
        <v>11583</v>
      </c>
    </row>
    <row r="9" spans="1:6" s="3" customFormat="1" ht="12" customHeight="1" x14ac:dyDescent="0.2">
      <c r="A9" s="4"/>
      <c r="B9" s="4" t="s">
        <v>10</v>
      </c>
      <c r="C9" s="29">
        <v>1631</v>
      </c>
      <c r="D9" s="29">
        <v>3853</v>
      </c>
      <c r="E9" s="29">
        <v>5484</v>
      </c>
    </row>
    <row r="10" spans="1:6" s="3" customFormat="1" ht="12" customHeight="1" x14ac:dyDescent="0.2">
      <c r="A10" s="4" t="s">
        <v>14</v>
      </c>
      <c r="B10" s="4" t="s">
        <v>9</v>
      </c>
      <c r="C10" s="29">
        <v>7682</v>
      </c>
      <c r="D10" s="29">
        <v>4480</v>
      </c>
      <c r="E10" s="29">
        <v>12162</v>
      </c>
    </row>
    <row r="11" spans="1:6" s="3" customFormat="1" ht="12" customHeight="1" x14ac:dyDescent="0.2">
      <c r="A11" s="4"/>
      <c r="B11" s="4" t="s">
        <v>10</v>
      </c>
      <c r="C11" s="29">
        <v>2352</v>
      </c>
      <c r="D11" s="29">
        <v>3213</v>
      </c>
      <c r="E11" s="29">
        <v>5565</v>
      </c>
    </row>
    <row r="12" spans="1:6" s="3" customFormat="1" ht="12" customHeight="1" x14ac:dyDescent="0.2">
      <c r="A12" s="23" t="s">
        <v>15</v>
      </c>
      <c r="B12" s="23" t="s">
        <v>7</v>
      </c>
      <c r="C12" s="30">
        <v>19381</v>
      </c>
      <c r="D12" s="30">
        <v>15413</v>
      </c>
      <c r="E12" s="30">
        <v>34794</v>
      </c>
    </row>
    <row r="13" spans="1:6" s="3" customFormat="1" ht="12" customHeight="1" x14ac:dyDescent="0.2">
      <c r="A13" s="12" t="s">
        <v>16</v>
      </c>
      <c r="B13" s="12" t="s">
        <v>7</v>
      </c>
      <c r="C13" s="32">
        <v>66953</v>
      </c>
      <c r="D13" s="32">
        <v>83180</v>
      </c>
      <c r="E13" s="32">
        <v>150133</v>
      </c>
    </row>
    <row r="14" spans="1:6" ht="12" customHeight="1" x14ac:dyDescent="0.2"/>
    <row r="15" spans="1:6" x14ac:dyDescent="0.2">
      <c r="A15" s="10" t="s">
        <v>17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showGridLines="0" workbookViewId="0">
      <selection activeCell="C16" sqref="C16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32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9">
        <v>32385</v>
      </c>
      <c r="D4" s="29">
        <v>15310</v>
      </c>
      <c r="E4" s="29">
        <v>47695</v>
      </c>
    </row>
    <row r="5" spans="1:6" s="3" customFormat="1" ht="12" customHeight="1" x14ac:dyDescent="0.2">
      <c r="A5" s="4"/>
      <c r="B5" s="4" t="s">
        <v>10</v>
      </c>
      <c r="C5" s="29">
        <v>1238</v>
      </c>
      <c r="D5" s="29">
        <v>1919</v>
      </c>
      <c r="E5" s="29">
        <v>3157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9">
        <v>7749</v>
      </c>
      <c r="D6" s="29">
        <v>18079</v>
      </c>
      <c r="E6" s="29">
        <v>25828</v>
      </c>
    </row>
    <row r="7" spans="1:6" s="3" customFormat="1" ht="12" customHeight="1" x14ac:dyDescent="0.2">
      <c r="A7" s="4"/>
      <c r="B7" s="4" t="s">
        <v>10</v>
      </c>
      <c r="C7" s="29">
        <v>7348</v>
      </c>
      <c r="D7" s="29">
        <v>33769</v>
      </c>
      <c r="E7" s="29">
        <v>41117</v>
      </c>
    </row>
    <row r="8" spans="1:6" s="3" customFormat="1" ht="12" customHeight="1" x14ac:dyDescent="0.2">
      <c r="A8" s="23" t="s">
        <v>12</v>
      </c>
      <c r="B8" s="23" t="s">
        <v>7</v>
      </c>
      <c r="C8" s="30">
        <v>48720</v>
      </c>
      <c r="D8" s="30">
        <v>69077</v>
      </c>
      <c r="E8" s="30">
        <v>117797</v>
      </c>
    </row>
    <row r="9" spans="1:6" s="3" customFormat="1" ht="12" customHeight="1" x14ac:dyDescent="0.2">
      <c r="A9" s="4"/>
      <c r="B9" s="4"/>
      <c r="C9" s="31"/>
      <c r="D9" s="31"/>
      <c r="E9" s="31"/>
    </row>
    <row r="10" spans="1:6" s="3" customFormat="1" ht="12" customHeight="1" x14ac:dyDescent="0.2">
      <c r="A10" s="4" t="s">
        <v>13</v>
      </c>
      <c r="B10" s="4" t="s">
        <v>9</v>
      </c>
      <c r="C10" s="29">
        <v>7735</v>
      </c>
      <c r="D10" s="29">
        <v>3841</v>
      </c>
      <c r="E10" s="29">
        <v>11576</v>
      </c>
    </row>
    <row r="11" spans="1:6" s="3" customFormat="1" ht="12" customHeight="1" x14ac:dyDescent="0.2">
      <c r="A11" s="4"/>
      <c r="B11" s="4" t="s">
        <v>10</v>
      </c>
      <c r="C11" s="29">
        <v>1731</v>
      </c>
      <c r="D11" s="29">
        <v>3689</v>
      </c>
      <c r="E11" s="29">
        <v>5420</v>
      </c>
    </row>
    <row r="12" spans="1:6" s="3" customFormat="1" ht="12" customHeight="1" x14ac:dyDescent="0.2">
      <c r="A12" s="4" t="s">
        <v>14</v>
      </c>
      <c r="B12" s="4" t="s">
        <v>9</v>
      </c>
      <c r="C12" s="29">
        <v>7639</v>
      </c>
      <c r="D12" s="29">
        <v>4343</v>
      </c>
      <c r="E12" s="29">
        <v>11982</v>
      </c>
    </row>
    <row r="13" spans="1:6" s="3" customFormat="1" ht="12" customHeight="1" x14ac:dyDescent="0.2">
      <c r="A13" s="4"/>
      <c r="B13" s="4" t="s">
        <v>10</v>
      </c>
      <c r="C13" s="29">
        <v>2448</v>
      </c>
      <c r="D13" s="29">
        <v>3219</v>
      </c>
      <c r="E13" s="29">
        <v>5667</v>
      </c>
    </row>
    <row r="14" spans="1:6" s="3" customFormat="1" ht="12" customHeight="1" x14ac:dyDescent="0.2">
      <c r="A14" s="23" t="s">
        <v>15</v>
      </c>
      <c r="B14" s="23" t="s">
        <v>7</v>
      </c>
      <c r="C14" s="30">
        <v>19553</v>
      </c>
      <c r="D14" s="30">
        <v>15092</v>
      </c>
      <c r="E14" s="30">
        <v>34645</v>
      </c>
    </row>
    <row r="15" spans="1:6" s="3" customFormat="1" ht="12" customHeight="1" x14ac:dyDescent="0.2">
      <c r="A15" s="8"/>
      <c r="B15" s="8"/>
      <c r="C15" s="31"/>
      <c r="D15" s="31"/>
      <c r="E15" s="31"/>
    </row>
    <row r="16" spans="1:6" s="3" customFormat="1" ht="12" customHeight="1" x14ac:dyDescent="0.2">
      <c r="A16" s="12" t="s">
        <v>16</v>
      </c>
      <c r="B16" s="12" t="s">
        <v>7</v>
      </c>
      <c r="C16" s="32">
        <v>68273</v>
      </c>
      <c r="D16" s="32">
        <v>84169</v>
      </c>
      <c r="E16" s="32">
        <v>152442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31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>
        <v>32885</v>
      </c>
      <c r="D4" s="25">
        <v>15602</v>
      </c>
      <c r="E4" s="25">
        <v>48487</v>
      </c>
    </row>
    <row r="5" spans="1:6" s="3" customFormat="1" ht="12" customHeight="1" x14ac:dyDescent="0.2">
      <c r="A5" s="4"/>
      <c r="B5" s="4" t="s">
        <v>10</v>
      </c>
      <c r="C5" s="25">
        <v>1209</v>
      </c>
      <c r="D5" s="25">
        <v>1924</v>
      </c>
      <c r="E5" s="25">
        <v>3133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>
        <v>7923</v>
      </c>
      <c r="D6" s="25">
        <v>18302</v>
      </c>
      <c r="E6" s="25">
        <v>26225</v>
      </c>
    </row>
    <row r="7" spans="1:6" s="3" customFormat="1" ht="12" customHeight="1" x14ac:dyDescent="0.2">
      <c r="A7" s="4"/>
      <c r="B7" s="4" t="s">
        <v>10</v>
      </c>
      <c r="C7" s="25">
        <v>7336</v>
      </c>
      <c r="D7" s="25">
        <v>34693</v>
      </c>
      <c r="E7" s="25">
        <v>42029</v>
      </c>
    </row>
    <row r="8" spans="1:6" s="3" customFormat="1" ht="12" customHeight="1" x14ac:dyDescent="0.2">
      <c r="A8" s="23" t="s">
        <v>12</v>
      </c>
      <c r="B8" s="23" t="s">
        <v>7</v>
      </c>
      <c r="C8" s="26">
        <v>49353</v>
      </c>
      <c r="D8" s="26">
        <v>70521</v>
      </c>
      <c r="E8" s="26">
        <v>119874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13</v>
      </c>
      <c r="B10" s="4" t="s">
        <v>9</v>
      </c>
      <c r="C10" s="25">
        <v>7663</v>
      </c>
      <c r="D10" s="25">
        <v>3793</v>
      </c>
      <c r="E10" s="25">
        <v>11456</v>
      </c>
    </row>
    <row r="11" spans="1:6" s="3" customFormat="1" ht="12" customHeight="1" x14ac:dyDescent="0.2">
      <c r="A11" s="4"/>
      <c r="B11" s="4" t="s">
        <v>10</v>
      </c>
      <c r="C11" s="25">
        <v>1694</v>
      </c>
      <c r="D11" s="25">
        <v>3808</v>
      </c>
      <c r="E11" s="25">
        <v>5502</v>
      </c>
    </row>
    <row r="12" spans="1:6" s="3" customFormat="1" ht="12" customHeight="1" x14ac:dyDescent="0.2">
      <c r="A12" s="4" t="s">
        <v>14</v>
      </c>
      <c r="B12" s="4" t="s">
        <v>9</v>
      </c>
      <c r="C12" s="25">
        <v>7350</v>
      </c>
      <c r="D12" s="25">
        <v>4229</v>
      </c>
      <c r="E12" s="25">
        <v>11579</v>
      </c>
    </row>
    <row r="13" spans="1:6" s="3" customFormat="1" ht="12" customHeight="1" x14ac:dyDescent="0.2">
      <c r="A13" s="4"/>
      <c r="B13" s="4" t="s">
        <v>10</v>
      </c>
      <c r="C13" s="25">
        <v>2340</v>
      </c>
      <c r="D13" s="25">
        <v>3113</v>
      </c>
      <c r="E13" s="25">
        <v>5453</v>
      </c>
    </row>
    <row r="14" spans="1:6" s="3" customFormat="1" ht="12" customHeight="1" x14ac:dyDescent="0.2">
      <c r="A14" s="23" t="s">
        <v>15</v>
      </c>
      <c r="B14" s="23" t="s">
        <v>7</v>
      </c>
      <c r="C14" s="26">
        <v>19047</v>
      </c>
      <c r="D14" s="26">
        <v>14943</v>
      </c>
      <c r="E14" s="26">
        <v>33990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16</v>
      </c>
      <c r="B16" s="12" t="s">
        <v>7</v>
      </c>
      <c r="C16" s="28">
        <v>68400</v>
      </c>
      <c r="D16" s="28">
        <v>85464</v>
      </c>
      <c r="E16" s="28">
        <v>153864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30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>
        <v>33572</v>
      </c>
      <c r="D4" s="25">
        <v>15709</v>
      </c>
      <c r="E4" s="25">
        <v>49281</v>
      </c>
    </row>
    <row r="5" spans="1:6" s="3" customFormat="1" ht="12" customHeight="1" x14ac:dyDescent="0.2">
      <c r="A5" s="4"/>
      <c r="B5" s="4" t="s">
        <v>10</v>
      </c>
      <c r="C5" s="25">
        <v>1163</v>
      </c>
      <c r="D5" s="25">
        <v>1819</v>
      </c>
      <c r="E5" s="25">
        <v>2982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>
        <v>8029</v>
      </c>
      <c r="D6" s="25">
        <v>18182</v>
      </c>
      <c r="E6" s="25">
        <v>26211</v>
      </c>
    </row>
    <row r="7" spans="1:6" s="3" customFormat="1" ht="12" customHeight="1" x14ac:dyDescent="0.2">
      <c r="A7" s="4"/>
      <c r="B7" s="4" t="s">
        <v>10</v>
      </c>
      <c r="C7" s="25">
        <v>7465</v>
      </c>
      <c r="D7" s="25">
        <v>35246</v>
      </c>
      <c r="E7" s="25">
        <v>42711</v>
      </c>
    </row>
    <row r="8" spans="1:6" s="3" customFormat="1" ht="12" customHeight="1" x14ac:dyDescent="0.2">
      <c r="A8" s="23" t="s">
        <v>12</v>
      </c>
      <c r="B8" s="23" t="s">
        <v>7</v>
      </c>
      <c r="C8" s="26">
        <v>50229</v>
      </c>
      <c r="D8" s="26">
        <v>70956</v>
      </c>
      <c r="E8" s="26">
        <v>121185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13</v>
      </c>
      <c r="B10" s="4" t="s">
        <v>9</v>
      </c>
      <c r="C10" s="25">
        <v>7601</v>
      </c>
      <c r="D10" s="25">
        <v>3619</v>
      </c>
      <c r="E10" s="25">
        <v>11220</v>
      </c>
    </row>
    <row r="11" spans="1:6" s="3" customFormat="1" ht="12" customHeight="1" x14ac:dyDescent="0.2">
      <c r="A11" s="4"/>
      <c r="B11" s="4" t="s">
        <v>10</v>
      </c>
      <c r="C11" s="25">
        <v>1651</v>
      </c>
      <c r="D11" s="25">
        <v>3450</v>
      </c>
      <c r="E11" s="25">
        <v>5101</v>
      </c>
    </row>
    <row r="12" spans="1:6" s="3" customFormat="1" ht="12" customHeight="1" x14ac:dyDescent="0.2">
      <c r="A12" s="4" t="s">
        <v>14</v>
      </c>
      <c r="B12" s="4" t="s">
        <v>9</v>
      </c>
      <c r="C12" s="25">
        <v>7092</v>
      </c>
      <c r="D12" s="25">
        <v>3906</v>
      </c>
      <c r="E12" s="25">
        <v>10998</v>
      </c>
    </row>
    <row r="13" spans="1:6" s="3" customFormat="1" ht="12" customHeight="1" x14ac:dyDescent="0.2">
      <c r="A13" s="4"/>
      <c r="B13" s="4" t="s">
        <v>10</v>
      </c>
      <c r="C13" s="25">
        <v>2059</v>
      </c>
      <c r="D13" s="25">
        <v>2796</v>
      </c>
      <c r="E13" s="25">
        <v>4855</v>
      </c>
    </row>
    <row r="14" spans="1:6" s="3" customFormat="1" ht="12" customHeight="1" x14ac:dyDescent="0.2">
      <c r="A14" s="23" t="s">
        <v>15</v>
      </c>
      <c r="B14" s="23" t="s">
        <v>7</v>
      </c>
      <c r="C14" s="26">
        <v>18403</v>
      </c>
      <c r="D14" s="26">
        <v>13771</v>
      </c>
      <c r="E14" s="26">
        <v>32174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16</v>
      </c>
      <c r="B16" s="12" t="s">
        <v>7</v>
      </c>
      <c r="C16" s="28">
        <v>68632</v>
      </c>
      <c r="D16" s="28">
        <v>84727</v>
      </c>
      <c r="E16" s="28">
        <v>153359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29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>
        <v>34302</v>
      </c>
      <c r="D4" s="25">
        <v>16081</v>
      </c>
      <c r="E4" s="25">
        <v>50383</v>
      </c>
    </row>
    <row r="5" spans="1:6" s="3" customFormat="1" ht="12" customHeight="1" x14ac:dyDescent="0.2">
      <c r="A5" s="4"/>
      <c r="B5" s="4" t="s">
        <v>10</v>
      </c>
      <c r="C5" s="25">
        <v>1083</v>
      </c>
      <c r="D5" s="25">
        <v>1766</v>
      </c>
      <c r="E5" s="25">
        <v>2849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>
        <v>8403</v>
      </c>
      <c r="D6" s="25">
        <v>18042</v>
      </c>
      <c r="E6" s="25">
        <v>26445</v>
      </c>
    </row>
    <row r="7" spans="1:6" s="3" customFormat="1" ht="12" customHeight="1" x14ac:dyDescent="0.2">
      <c r="A7" s="4"/>
      <c r="B7" s="4" t="s">
        <v>10</v>
      </c>
      <c r="C7" s="25">
        <v>7536</v>
      </c>
      <c r="D7" s="25">
        <v>36381</v>
      </c>
      <c r="E7" s="25">
        <v>43917</v>
      </c>
    </row>
    <row r="8" spans="1:6" s="3" customFormat="1" ht="12" customHeight="1" x14ac:dyDescent="0.2">
      <c r="A8" s="23" t="s">
        <v>12</v>
      </c>
      <c r="B8" s="23" t="s">
        <v>7</v>
      </c>
      <c r="C8" s="26">
        <v>51324</v>
      </c>
      <c r="D8" s="26">
        <v>72270</v>
      </c>
      <c r="E8" s="26">
        <v>123594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13</v>
      </c>
      <c r="B10" s="4" t="s">
        <v>9</v>
      </c>
      <c r="C10" s="25">
        <v>7782</v>
      </c>
      <c r="D10" s="25">
        <v>3640</v>
      </c>
      <c r="E10" s="25">
        <v>11422</v>
      </c>
    </row>
    <row r="11" spans="1:6" s="3" customFormat="1" ht="12" customHeight="1" x14ac:dyDescent="0.2">
      <c r="A11" s="4"/>
      <c r="B11" s="4" t="s">
        <v>10</v>
      </c>
      <c r="C11" s="25">
        <v>1663</v>
      </c>
      <c r="D11" s="25">
        <v>3414</v>
      </c>
      <c r="E11" s="25">
        <v>5077</v>
      </c>
    </row>
    <row r="12" spans="1:6" s="3" customFormat="1" ht="12" customHeight="1" x14ac:dyDescent="0.2">
      <c r="A12" s="4" t="s">
        <v>14</v>
      </c>
      <c r="B12" s="4" t="s">
        <v>9</v>
      </c>
      <c r="C12" s="25">
        <v>6943</v>
      </c>
      <c r="D12" s="25">
        <v>3499</v>
      </c>
      <c r="E12" s="25">
        <v>10442</v>
      </c>
    </row>
    <row r="13" spans="1:6" s="3" customFormat="1" ht="12" customHeight="1" x14ac:dyDescent="0.2">
      <c r="A13" s="4"/>
      <c r="B13" s="4" t="s">
        <v>10</v>
      </c>
      <c r="C13" s="25">
        <v>1939</v>
      </c>
      <c r="D13" s="25">
        <v>2710</v>
      </c>
      <c r="E13" s="25">
        <v>4649</v>
      </c>
    </row>
    <row r="14" spans="1:6" s="3" customFormat="1" ht="12" customHeight="1" x14ac:dyDescent="0.2">
      <c r="A14" s="23" t="s">
        <v>15</v>
      </c>
      <c r="B14" s="23" t="s">
        <v>7</v>
      </c>
      <c r="C14" s="26">
        <v>18327</v>
      </c>
      <c r="D14" s="26">
        <v>13263</v>
      </c>
      <c r="E14" s="26">
        <v>31590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16</v>
      </c>
      <c r="B16" s="12" t="s">
        <v>7</v>
      </c>
      <c r="C16" s="28">
        <v>69651</v>
      </c>
      <c r="D16" s="28">
        <v>85533</v>
      </c>
      <c r="E16" s="28">
        <v>155184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beschaeftigte_in_der_landwirtschaft_1990-2018_datenreihe_i"/>
    <f:field ref="objsubject" par="" edit="true" text=""/>
    <f:field ref="objcreatedby" par="" text="Bühlmann, Monique, BLW"/>
    <f:field ref="objcreatedat" par="" text="22.12.2018 21:00:38"/>
    <f:field ref="objchangedby" par="" text="Widmer, Conrad, BLW"/>
    <f:field ref="objmodifiedat" par="" text="05.07.2019 07:19:2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beschaeftigte_in_der_landwirtschaft_1990-2018_datenreihe_i"/>
    <f:field ref="CHPRECONFIG_1_1001_Objektname" par="" edit="true" text="beschaeftigte_in_der_landwirtschaft_1990-2018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525AEC53-1146-4925-81AC-0ACBC671C6B9}"/>
</file>

<file path=customXml/itemProps3.xml><?xml version="1.0" encoding="utf-8"?>
<ds:datastoreItem xmlns:ds="http://schemas.openxmlformats.org/officeDocument/2006/customXml" ds:itemID="{EDFC5916-12DD-4FDB-A669-72A06B10316E}"/>
</file>

<file path=customXml/itemProps4.xml><?xml version="1.0" encoding="utf-8"?>
<ds:datastoreItem xmlns:ds="http://schemas.openxmlformats.org/officeDocument/2006/customXml" ds:itemID="{612194C7-C610-40F1-A271-5FC1983592A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24</vt:i4>
      </vt:variant>
    </vt:vector>
  </HeadingPairs>
  <TitlesOfParts>
    <vt:vector size="2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Barth Lukas BLW</cp:lastModifiedBy>
  <cp:lastPrinted>2010-07-15T14:34:41Z</cp:lastPrinted>
  <dcterms:created xsi:type="dcterms:W3CDTF">2001-02-01T15:10:45Z</dcterms:created>
  <dcterms:modified xsi:type="dcterms:W3CDTF">2024-07-16T08:46:26Z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COO.2101.101.2.1381063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22.12.2018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*COO.2101.101.2.1381063*</vt:lpwstr>
  </property>
  <property fmtid="{D5CDD505-2E9C-101B-9397-08002B2CF9AE}" pid="21" name="FSC#COOELAK@1.1001:RefBarCode">
    <vt:lpwstr>*COO.2101.101.7.1381047*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beschaeftigte_in_der_landwirtschaft_1990-2018_datenreihe_i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2019-07-05T06:59:40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